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14BC0B-22B8-4B4B-A952-EFB44809E7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F23" i="1"/>
  <c r="B14" i="1"/>
  <c r="A14" i="1"/>
  <c r="L13" i="1"/>
  <c r="J13" i="1"/>
  <c r="I13" i="1"/>
  <c r="H13" i="1"/>
  <c r="G13" i="1"/>
  <c r="F13" i="1"/>
  <c r="G195" i="1" l="1"/>
  <c r="F195" i="1"/>
  <c r="H43" i="1"/>
  <c r="H157" i="1"/>
  <c r="G62" i="1"/>
  <c r="L138" i="1"/>
  <c r="L119" i="1"/>
  <c r="L81" i="1"/>
  <c r="L62" i="1"/>
  <c r="G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<sst xmlns="http://schemas.openxmlformats.org/spreadsheetml/2006/main" count="314" uniqueCount="102">
  <si>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</si>
  <si>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</si>
  <si>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</si>
  <si>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</si>
  <si>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</si>
  <si>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</si>
  <si>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</si>
  <si>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</si>
  <si>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</si>
  <si>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</si>
  <si>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</si>
  <si>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</si>
  <si>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</si>
  <si>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</si>
  <si>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</si>
  <si>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</si>
  <si>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</si>
  <si>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</si>
  <si>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</si>
  <si>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</si>
  <si>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</si>
  <si>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</si>
  <si>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</si>
  <si>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</si>
  <si>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</si>
  <si>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</si>
  <si>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</si>
  <si>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</si>
  <si>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</si>
  <si>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</si>
  <si>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</si>
  <si>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</si>
  <si>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</si>
  <si>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</si>
  <si>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</si>
  <si>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</si>
  <si>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</si>
  <si>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</si>
  <si>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</si>
  <si>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</t>
  </si>
  <si>
    <t>Хлеб пшеничный витамин.</t>
  </si>
  <si>
    <t>Хлеб ржаной витамин.</t>
  </si>
  <si>
    <t>Макаронные изделия отварные</t>
  </si>
  <si>
    <t>516\2004</t>
  </si>
  <si>
    <t>Чай с сахаром</t>
  </si>
  <si>
    <t>685\2004</t>
  </si>
  <si>
    <t>Пюре картофельное</t>
  </si>
  <si>
    <t>520\2004</t>
  </si>
  <si>
    <t>Чай с лимоном</t>
  </si>
  <si>
    <t>686\2004</t>
  </si>
  <si>
    <t>Фрукт</t>
  </si>
  <si>
    <t>Тефтели мясные с соусом</t>
  </si>
  <si>
    <t>директор</t>
  </si>
  <si>
    <t>170\2004</t>
  </si>
  <si>
    <t>82\2007</t>
  </si>
  <si>
    <t>Компот из сухофруктов</t>
  </si>
  <si>
    <t>349\2007</t>
  </si>
  <si>
    <t>88\2007</t>
  </si>
  <si>
    <t>147\2004</t>
  </si>
  <si>
    <t>Гуляш из свинины</t>
  </si>
  <si>
    <t>260\2007</t>
  </si>
  <si>
    <t>Чай с шиповником</t>
  </si>
  <si>
    <t>ттк311</t>
  </si>
  <si>
    <t>Курица тушеная с морковью</t>
  </si>
  <si>
    <t>498\2004</t>
  </si>
  <si>
    <t>Пюре картофельное\овощная подгарнировка</t>
  </si>
  <si>
    <t xml:space="preserve">Макаронные изделия отварные\овощная подгарнировка </t>
  </si>
  <si>
    <t>Суп-пюре гороховый с  гренками</t>
  </si>
  <si>
    <t>278\2007</t>
  </si>
  <si>
    <t>Борщ из св.капусты со  сметаной</t>
  </si>
  <si>
    <t>509\2004</t>
  </si>
  <si>
    <t>Каша гречневая вязка/овощная подганировка</t>
  </si>
  <si>
    <t>133\2004</t>
  </si>
  <si>
    <t>Суп картофельный с рыбой</t>
  </si>
  <si>
    <t>ттк347</t>
  </si>
  <si>
    <t>Голубцы ленивые с соусом</t>
  </si>
  <si>
    <t>Щи из св.капусты со сметаной</t>
  </si>
  <si>
    <t>291\2007</t>
  </si>
  <si>
    <t>Плов из грудки куры "Золотинка"</t>
  </si>
  <si>
    <t>132\2004</t>
  </si>
  <si>
    <t>Рассольник Ленинградский со сметаной</t>
  </si>
  <si>
    <t>Биточек Домашний из мяса куры</t>
  </si>
  <si>
    <t>тк310</t>
  </si>
  <si>
    <t>Напиток Витаминный</t>
  </si>
  <si>
    <t>3\1\2011</t>
  </si>
  <si>
    <t>Салат из белокачанной капусты с маслом растительным</t>
  </si>
  <si>
    <t>Суп с макаронными изделиями и фрикадельками</t>
  </si>
  <si>
    <t>268\2007</t>
  </si>
  <si>
    <t>Биточек мясной с\с</t>
  </si>
  <si>
    <t>Каша гречневая вязкая</t>
  </si>
  <si>
    <t>36\2016</t>
  </si>
  <si>
    <t>Салат из отварной свеклы с яблоками</t>
  </si>
  <si>
    <t>ттк13</t>
  </si>
  <si>
    <t>Фрикадельки мясные с соусом</t>
  </si>
  <si>
    <t>436\2004</t>
  </si>
  <si>
    <t>Жаркое по-домашнему с грудкой куры/овощная подгарнировка</t>
  </si>
  <si>
    <t>фрукт</t>
  </si>
  <si>
    <t>139\2004</t>
  </si>
  <si>
    <t>Суп картофельный с горохом и гренками</t>
  </si>
  <si>
    <t>288\2016</t>
  </si>
  <si>
    <t xml:space="preserve">Котлеты Ладушки с соусом </t>
  </si>
  <si>
    <t>54-25м-20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</si>
</sst>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E193" sqref="E19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7.36328125" style="1" customWidth="1"/>
    <col min="4" max="4" width="11.54296875" style="1" customWidth="1"/>
    <col min="5" max="5" width="42.08984375" style="2" customWidth="1"/>
    <col min="6" max="6" width="9.08984375" style="2" customWidth="1"/>
    <col min="7" max="7" width="9.90625" style="2" customWidth="1"/>
    <col min="8" max="8" width="7.54296875" style="2" customWidth="1"/>
    <col min="9" max="9" width="6.453125" style="2" customWidth="1"/>
    <col min="10" max="10" width="8.1796875" style="2" customWidth="1"/>
    <col min="11" max="11" width="10" style="2" customWidth="1"/>
    <col min="12" max="12" width="8" style="2" customWidth="1"/>
    <col min="13" max="16384" width="9.1796875" style="2"/>
  </cols>
  <sheetData>
    <row r="1" spans="1:12" ht="14.5" x14ac:dyDescent="0.35">
      <c r="A1" s="1" t="s">
        <v>7</v>
      </c>
      <c r="C1" s="57"/>
      <c r="D1" s="58"/>
      <c r="E1" s="58"/>
      <c r="F1" s="12" t="s">
        <v>16</v>
      </c>
      <c r="G1" s="2" t="s">
        <v>17</v>
      </c>
      <c r="H1" s="59" t="s">
        <v>52</v>
      </c>
      <c r="I1" s="59"/>
      <c r="J1" s="59"/>
      <c r="K1" s="59"/>
    </row>
    <row r="2" spans="1:12" ht="18" x14ac:dyDescent="0.25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5" x14ac:dyDescent="0.35">
      <c r="A7" s="23"/>
      <c r="B7" s="15"/>
      <c r="C7" s="11"/>
      <c r="D7" s="6" t="s">
        <v>23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5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52"/>
      <c r="H14" s="53"/>
      <c r="I14" s="52"/>
      <c r="J14" s="43"/>
      <c r="K14" s="44"/>
      <c r="L14" s="43">
        <v>130</v>
      </c>
    </row>
    <row r="15" spans="1:12" ht="14.5" x14ac:dyDescent="0.35">
      <c r="A15" s="23"/>
      <c r="B15" s="15"/>
      <c r="C15" s="11"/>
      <c r="D15" s="7" t="s">
        <v>27</v>
      </c>
      <c r="E15" s="42" t="s">
        <v>67</v>
      </c>
      <c r="F15" s="43">
        <v>220</v>
      </c>
      <c r="G15" s="55">
        <v>5</v>
      </c>
      <c r="H15" s="55">
        <v>6.2</v>
      </c>
      <c r="I15" s="55">
        <v>5.75</v>
      </c>
      <c r="J15" s="51">
        <v>187</v>
      </c>
      <c r="K15" s="44" t="s">
        <v>53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51</v>
      </c>
      <c r="F16" s="43">
        <v>90</v>
      </c>
      <c r="G16" s="54">
        <v>9.6</v>
      </c>
      <c r="H16" s="54">
        <v>8.5</v>
      </c>
      <c r="I16" s="54">
        <v>18.5</v>
      </c>
      <c r="J16" s="43">
        <v>151</v>
      </c>
      <c r="K16" s="44" t="s">
        <v>68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66</v>
      </c>
      <c r="F17" s="43">
        <v>180</v>
      </c>
      <c r="G17" s="43">
        <v>5.7</v>
      </c>
      <c r="H17" s="43">
        <v>9.5</v>
      </c>
      <c r="I17" s="43">
        <v>33.299999999999997</v>
      </c>
      <c r="J17" s="43">
        <v>184.3</v>
      </c>
      <c r="K17" s="44" t="s">
        <v>43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0.2</v>
      </c>
      <c r="H18" s="43">
        <v>0.08</v>
      </c>
      <c r="I18" s="43">
        <v>14.8</v>
      </c>
      <c r="J18" s="43">
        <v>64.5</v>
      </c>
      <c r="K18" s="44" t="s">
        <v>62</v>
      </c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2.2000000000000002</v>
      </c>
      <c r="H19" s="43">
        <v>0.3</v>
      </c>
      <c r="I19" s="43">
        <v>12.9</v>
      </c>
      <c r="J19" s="43">
        <v>63</v>
      </c>
      <c r="K19" s="44" t="s">
        <v>39</v>
      </c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30</v>
      </c>
      <c r="G20" s="43">
        <v>1.7</v>
      </c>
      <c r="H20" s="43">
        <v>0.3</v>
      </c>
      <c r="I20" s="43">
        <v>11.2</v>
      </c>
      <c r="J20" s="43">
        <v>54</v>
      </c>
      <c r="K20" s="44" t="s">
        <v>39</v>
      </c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SUM(G14:G22)</f>
        <v>24.4</v>
      </c>
      <c r="H23" s="19">
        <f t="shared" ref="H23:J23" si="2">SUM(H14:H22)</f>
        <v>24.88</v>
      </c>
      <c r="I23" s="19">
        <f t="shared" si="2"/>
        <v>96.45</v>
      </c>
      <c r="J23" s="19">
        <f t="shared" si="2"/>
        <v>703.8</v>
      </c>
      <c r="K23" s="25"/>
      <c r="L23" s="19">
        <f t="shared" ref="L23" si="3">SUM(L14:L22)</f>
        <v>130</v>
      </c>
    </row>
    <row r="24" spans="1:12" ht="14.5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750</v>
      </c>
      <c r="G24" s="32">
        <f t="shared" ref="G24:J24" si="4">G13+G23</f>
        <v>24.4</v>
      </c>
      <c r="H24" s="32">
        <f t="shared" si="4"/>
        <v>24.88</v>
      </c>
      <c r="I24" s="32">
        <f t="shared" si="4"/>
        <v>96.45</v>
      </c>
      <c r="J24" s="32">
        <f t="shared" si="4"/>
        <v>703.8</v>
      </c>
      <c r="K24" s="32"/>
      <c r="L24" s="32">
        <f t="shared" ref="L24" si="5">L13+L23</f>
        <v>130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5" x14ac:dyDescent="0.35">
      <c r="A26" s="14"/>
      <c r="B26" s="15"/>
      <c r="C26" s="11"/>
      <c r="D26" s="6" t="s">
        <v>23</v>
      </c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5" x14ac:dyDescent="0.3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>
        <v>130</v>
      </c>
    </row>
    <row r="34" spans="1:12" ht="14.5" x14ac:dyDescent="0.35">
      <c r="A34" s="14"/>
      <c r="B34" s="15"/>
      <c r="C34" s="11"/>
      <c r="D34" s="7" t="s">
        <v>27</v>
      </c>
      <c r="E34" s="42" t="s">
        <v>69</v>
      </c>
      <c r="F34" s="43">
        <v>210</v>
      </c>
      <c r="G34" s="43">
        <v>2.25</v>
      </c>
      <c r="H34" s="43">
        <v>7.2</v>
      </c>
      <c r="I34" s="43">
        <v>13.44</v>
      </c>
      <c r="J34" s="43">
        <v>204</v>
      </c>
      <c r="K34" s="44" t="s">
        <v>54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9.5399999999999991</v>
      </c>
      <c r="H35" s="43">
        <v>9</v>
      </c>
      <c r="I35" s="43">
        <v>24.5</v>
      </c>
      <c r="J35" s="43">
        <v>151.19999999999999</v>
      </c>
      <c r="K35" s="44" t="s">
        <v>60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71</v>
      </c>
      <c r="F36" s="43">
        <v>180</v>
      </c>
      <c r="G36" s="43">
        <v>8.8000000000000007</v>
      </c>
      <c r="H36" s="43">
        <v>6.8</v>
      </c>
      <c r="I36" s="43">
        <v>33.6</v>
      </c>
      <c r="J36" s="43">
        <v>235.1</v>
      </c>
      <c r="K36" s="44" t="s">
        <v>70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0.3</v>
      </c>
      <c r="H37" s="43">
        <v>0.1</v>
      </c>
      <c r="I37" s="43">
        <v>15.2</v>
      </c>
      <c r="J37" s="43">
        <v>65</v>
      </c>
      <c r="K37" s="44" t="s">
        <v>49</v>
      </c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2.2000000000000002</v>
      </c>
      <c r="H38" s="43">
        <v>0.3</v>
      </c>
      <c r="I38" s="43">
        <v>12.9</v>
      </c>
      <c r="J38" s="43">
        <v>63</v>
      </c>
      <c r="K38" s="44" t="s">
        <v>39</v>
      </c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30</v>
      </c>
      <c r="G39" s="43">
        <v>1.7</v>
      </c>
      <c r="H39" s="43">
        <v>0.3</v>
      </c>
      <c r="I39" s="43">
        <v>11.2</v>
      </c>
      <c r="J39" s="43">
        <v>54</v>
      </c>
      <c r="K39" s="44" t="s">
        <v>39</v>
      </c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24.79</v>
      </c>
      <c r="H42" s="19">
        <f t="shared" ref="H42" si="11">SUM(H33:H41)</f>
        <v>23.700000000000003</v>
      </c>
      <c r="I42" s="19">
        <f t="shared" ref="I42" si="12">SUM(I33:I41)</f>
        <v>110.84</v>
      </c>
      <c r="J42" s="19">
        <f t="shared" ref="J42:L42" si="13">SUM(J33:J41)</f>
        <v>772.3</v>
      </c>
      <c r="K42" s="25"/>
      <c r="L42" s="19">
        <f t="shared" si="13"/>
        <v>130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740</v>
      </c>
      <c r="G43" s="32">
        <f t="shared" ref="G43" si="14">G32+G42</f>
        <v>24.79</v>
      </c>
      <c r="H43" s="32">
        <f t="shared" ref="H43" si="15">H32+H42</f>
        <v>23.700000000000003</v>
      </c>
      <c r="I43" s="32">
        <f t="shared" ref="I43" si="16">I32+I42</f>
        <v>110.84</v>
      </c>
      <c r="J43" s="32">
        <f t="shared" ref="J43:L43" si="17">J32+J42</f>
        <v>772.3</v>
      </c>
      <c r="K43" s="32"/>
      <c r="L43" s="32">
        <f t="shared" si="17"/>
        <v>130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5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>
        <v>130</v>
      </c>
    </row>
    <row r="53" spans="1:12" ht="14.5" x14ac:dyDescent="0.35">
      <c r="A53" s="23"/>
      <c r="B53" s="15"/>
      <c r="C53" s="11"/>
      <c r="D53" s="7" t="s">
        <v>27</v>
      </c>
      <c r="E53" s="42" t="s">
        <v>73</v>
      </c>
      <c r="F53" s="43">
        <v>210</v>
      </c>
      <c r="G53" s="43">
        <v>5</v>
      </c>
      <c r="H53" s="43">
        <v>5.2</v>
      </c>
      <c r="I53" s="43">
        <v>30.2</v>
      </c>
      <c r="J53" s="43">
        <v>186</v>
      </c>
      <c r="K53" s="44" t="s">
        <v>72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75</v>
      </c>
      <c r="F54" s="43">
        <v>110</v>
      </c>
      <c r="G54" s="43">
        <v>8.9</v>
      </c>
      <c r="H54" s="43">
        <v>11.2</v>
      </c>
      <c r="I54" s="43">
        <v>14.2</v>
      </c>
      <c r="J54" s="43">
        <v>172.8</v>
      </c>
      <c r="K54" s="44" t="s">
        <v>74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65</v>
      </c>
      <c r="F55" s="43">
        <v>180</v>
      </c>
      <c r="G55" s="43">
        <v>6.3</v>
      </c>
      <c r="H55" s="43">
        <v>5.25</v>
      </c>
      <c r="I55" s="43">
        <v>24</v>
      </c>
      <c r="J55" s="43">
        <v>156</v>
      </c>
      <c r="K55" s="44" t="s">
        <v>47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0.4</v>
      </c>
      <c r="H56" s="43">
        <v>0</v>
      </c>
      <c r="I56" s="43">
        <v>11</v>
      </c>
      <c r="J56" s="43">
        <v>85</v>
      </c>
      <c r="K56" s="44" t="s">
        <v>56</v>
      </c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2.2000000000000002</v>
      </c>
      <c r="H57" s="43">
        <v>0.3</v>
      </c>
      <c r="I57" s="43">
        <v>12.9</v>
      </c>
      <c r="J57" s="43">
        <v>63</v>
      </c>
      <c r="K57" s="44" t="s">
        <v>39</v>
      </c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41</v>
      </c>
      <c r="F58" s="43">
        <v>30</v>
      </c>
      <c r="G58" s="43">
        <v>1.7</v>
      </c>
      <c r="H58" s="43">
        <v>0.3</v>
      </c>
      <c r="I58" s="43">
        <v>11.2</v>
      </c>
      <c r="J58" s="43">
        <v>54</v>
      </c>
      <c r="K58" s="44" t="s">
        <v>39</v>
      </c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24.499999999999996</v>
      </c>
      <c r="H61" s="19">
        <f t="shared" ref="H61" si="23">SUM(H52:H60)</f>
        <v>22.25</v>
      </c>
      <c r="I61" s="19">
        <f t="shared" ref="I61" si="24">SUM(I52:I60)</f>
        <v>103.50000000000001</v>
      </c>
      <c r="J61" s="19">
        <f t="shared" ref="J61:L61" si="25">SUM(J52:J60)</f>
        <v>716.8</v>
      </c>
      <c r="K61" s="25"/>
      <c r="L61" s="19">
        <f t="shared" si="25"/>
        <v>130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760</v>
      </c>
      <c r="G62" s="32">
        <f t="shared" ref="G62" si="26">G51+G61</f>
        <v>24.499999999999996</v>
      </c>
      <c r="H62" s="32">
        <f t="shared" ref="H62" si="27">H51+H61</f>
        <v>22.25</v>
      </c>
      <c r="I62" s="32">
        <f t="shared" ref="I62" si="28">I51+I61</f>
        <v>103.50000000000001</v>
      </c>
      <c r="J62" s="32">
        <f t="shared" ref="J62:L62" si="29">J51+J61</f>
        <v>716.8</v>
      </c>
      <c r="K62" s="32"/>
      <c r="L62" s="32">
        <f t="shared" si="29"/>
        <v>130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5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v>130</v>
      </c>
    </row>
    <row r="72" spans="1:12" ht="14.5" x14ac:dyDescent="0.35">
      <c r="A72" s="23"/>
      <c r="B72" s="15"/>
      <c r="C72" s="11"/>
      <c r="D72" s="7" t="s">
        <v>27</v>
      </c>
      <c r="E72" s="42" t="s">
        <v>76</v>
      </c>
      <c r="F72" s="43">
        <v>210</v>
      </c>
      <c r="G72" s="43">
        <v>2.25</v>
      </c>
      <c r="H72" s="50">
        <v>6.3</v>
      </c>
      <c r="I72" s="43">
        <v>10.34</v>
      </c>
      <c r="J72" s="43">
        <v>198</v>
      </c>
      <c r="K72" s="44" t="s">
        <v>57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78</v>
      </c>
      <c r="F73" s="43">
        <v>200</v>
      </c>
      <c r="G73" s="43">
        <v>17.2</v>
      </c>
      <c r="H73" s="43">
        <v>18</v>
      </c>
      <c r="I73" s="43">
        <v>36.200000000000003</v>
      </c>
      <c r="J73" s="43">
        <v>308</v>
      </c>
      <c r="K73" s="44" t="s">
        <v>77</v>
      </c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0.3</v>
      </c>
      <c r="H75" s="43">
        <v>0.1</v>
      </c>
      <c r="I75" s="43">
        <v>15.2</v>
      </c>
      <c r="J75" s="43">
        <v>65</v>
      </c>
      <c r="K75" s="44" t="s">
        <v>49</v>
      </c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2.2000000000000002</v>
      </c>
      <c r="H76" s="43">
        <v>0.3</v>
      </c>
      <c r="I76" s="43">
        <v>12.9</v>
      </c>
      <c r="J76" s="43">
        <v>63</v>
      </c>
      <c r="K76" s="44" t="s">
        <v>39</v>
      </c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41</v>
      </c>
      <c r="F77" s="43">
        <v>30</v>
      </c>
      <c r="G77" s="43">
        <v>1.7</v>
      </c>
      <c r="H77" s="43">
        <v>0.3</v>
      </c>
      <c r="I77" s="43">
        <v>11.2</v>
      </c>
      <c r="J77" s="43">
        <v>54</v>
      </c>
      <c r="K77" s="44" t="s">
        <v>39</v>
      </c>
      <c r="L77" s="43"/>
    </row>
    <row r="78" spans="1:12" ht="14.5" x14ac:dyDescent="0.35">
      <c r="A78" s="23"/>
      <c r="B78" s="15"/>
      <c r="C78" s="11"/>
      <c r="D78" s="6" t="s">
        <v>24</v>
      </c>
      <c r="E78" s="42" t="s">
        <v>50</v>
      </c>
      <c r="F78" s="43">
        <v>100</v>
      </c>
      <c r="G78" s="43">
        <v>0.65</v>
      </c>
      <c r="H78" s="43">
        <v>0.65</v>
      </c>
      <c r="I78" s="43">
        <v>16.600000000000001</v>
      </c>
      <c r="J78" s="43">
        <v>58</v>
      </c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24.299999999999997</v>
      </c>
      <c r="H80" s="19">
        <f t="shared" ref="H80" si="35">SUM(H71:H79)</f>
        <v>25.650000000000002</v>
      </c>
      <c r="I80" s="19">
        <f t="shared" ref="I80" si="36">SUM(I71:I79)</f>
        <v>102.44000000000003</v>
      </c>
      <c r="J80" s="19">
        <f t="shared" ref="J80:L80" si="37">SUM(J71:J79)</f>
        <v>746</v>
      </c>
      <c r="K80" s="25"/>
      <c r="L80" s="19">
        <f t="shared" si="37"/>
        <v>130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770</v>
      </c>
      <c r="G81" s="32">
        <f t="shared" ref="G81" si="38">G70+G80</f>
        <v>24.299999999999997</v>
      </c>
      <c r="H81" s="32">
        <f t="shared" ref="H81" si="39">H70+H80</f>
        <v>25.650000000000002</v>
      </c>
      <c r="I81" s="32">
        <f t="shared" ref="I81" si="40">I70+I80</f>
        <v>102.44000000000003</v>
      </c>
      <c r="J81" s="32">
        <f t="shared" ref="J81:L81" si="41">J70+J80</f>
        <v>746</v>
      </c>
      <c r="K81" s="32"/>
      <c r="L81" s="32">
        <f t="shared" si="41"/>
        <v>130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>
        <v>130</v>
      </c>
    </row>
    <row r="91" spans="1:12" ht="14.5" x14ac:dyDescent="0.35">
      <c r="A91" s="23"/>
      <c r="B91" s="15"/>
      <c r="C91" s="11"/>
      <c r="D91" s="7" t="s">
        <v>27</v>
      </c>
      <c r="E91" s="42" t="s">
        <v>80</v>
      </c>
      <c r="F91" s="43">
        <v>210</v>
      </c>
      <c r="G91" s="43">
        <v>2.1</v>
      </c>
      <c r="H91" s="43">
        <v>5.0999999999999996</v>
      </c>
      <c r="I91" s="43">
        <v>27.3</v>
      </c>
      <c r="J91" s="43">
        <v>203.1</v>
      </c>
      <c r="K91" s="44" t="s">
        <v>79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11</v>
      </c>
      <c r="H92" s="43">
        <v>10.8</v>
      </c>
      <c r="I92" s="43">
        <v>25</v>
      </c>
      <c r="J92" s="43">
        <v>165.7</v>
      </c>
      <c r="K92" s="44" t="s">
        <v>64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6.15</v>
      </c>
      <c r="H93" s="43">
        <v>5.25</v>
      </c>
      <c r="I93" s="43">
        <v>21.75</v>
      </c>
      <c r="J93" s="43">
        <v>145.5</v>
      </c>
      <c r="K93" s="44" t="s">
        <v>47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0.44</v>
      </c>
      <c r="H94" s="43">
        <v>0.15</v>
      </c>
      <c r="I94" s="43">
        <v>19.96</v>
      </c>
      <c r="J94" s="43">
        <v>88.28</v>
      </c>
      <c r="K94" s="44" t="s">
        <v>82</v>
      </c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2.2000000000000002</v>
      </c>
      <c r="H95" s="43">
        <v>0.3</v>
      </c>
      <c r="I95" s="43">
        <v>12.9</v>
      </c>
      <c r="J95" s="43">
        <v>63</v>
      </c>
      <c r="K95" s="44" t="s">
        <v>39</v>
      </c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41</v>
      </c>
      <c r="F96" s="43">
        <v>30</v>
      </c>
      <c r="G96" s="43">
        <v>1.7</v>
      </c>
      <c r="H96" s="43">
        <v>0.3</v>
      </c>
      <c r="I96" s="43">
        <v>11.2</v>
      </c>
      <c r="J96" s="43">
        <v>54</v>
      </c>
      <c r="K96" s="44" t="s">
        <v>39</v>
      </c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23.59</v>
      </c>
      <c r="H99" s="19">
        <f t="shared" ref="H99" si="47">SUM(H90:H98)</f>
        <v>21.9</v>
      </c>
      <c r="I99" s="19">
        <f t="shared" ref="I99" si="48">SUM(I90:I98)</f>
        <v>118.11</v>
      </c>
      <c r="J99" s="19">
        <f t="shared" ref="J99:L99" si="49">SUM(J90:J98)</f>
        <v>719.57999999999993</v>
      </c>
      <c r="K99" s="25"/>
      <c r="L99" s="19">
        <f t="shared" si="49"/>
        <v>130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710</v>
      </c>
      <c r="G100" s="32">
        <f t="shared" ref="G100" si="50">G89+G99</f>
        <v>23.59</v>
      </c>
      <c r="H100" s="32">
        <f t="shared" ref="H100" si="51">H89+H99</f>
        <v>21.9</v>
      </c>
      <c r="I100" s="32">
        <f t="shared" ref="I100" si="52">I89+I99</f>
        <v>118.11</v>
      </c>
      <c r="J100" s="32">
        <f t="shared" ref="J100:L100" si="53">J89+J99</f>
        <v>719.57999999999993</v>
      </c>
      <c r="K100" s="32"/>
      <c r="L100" s="32">
        <f t="shared" si="53"/>
        <v>130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0.82</v>
      </c>
      <c r="H109" s="43">
        <v>3.38</v>
      </c>
      <c r="I109" s="43">
        <v>5.49</v>
      </c>
      <c r="J109" s="43">
        <v>55.5</v>
      </c>
      <c r="K109" s="44" t="s">
        <v>84</v>
      </c>
      <c r="L109" s="43">
        <v>130</v>
      </c>
    </row>
    <row r="110" spans="1:12" ht="14.5" x14ac:dyDescent="0.35">
      <c r="A110" s="23"/>
      <c r="B110" s="15"/>
      <c r="C110" s="11"/>
      <c r="D110" s="7" t="s">
        <v>27</v>
      </c>
      <c r="E110" s="42" t="s">
        <v>86</v>
      </c>
      <c r="F110" s="43">
        <v>205</v>
      </c>
      <c r="G110" s="43">
        <v>3</v>
      </c>
      <c r="H110" s="43">
        <v>6.6</v>
      </c>
      <c r="I110" s="43">
        <v>19.600000000000001</v>
      </c>
      <c r="J110" s="43">
        <v>155</v>
      </c>
      <c r="K110" s="44" t="s">
        <v>58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88</v>
      </c>
      <c r="F111" s="43">
        <v>110</v>
      </c>
      <c r="G111" s="43">
        <v>7.1</v>
      </c>
      <c r="H111" s="43">
        <v>5</v>
      </c>
      <c r="I111" s="43">
        <v>19.600000000000001</v>
      </c>
      <c r="J111" s="43">
        <v>146</v>
      </c>
      <c r="K111" s="44" t="s">
        <v>87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8.5</v>
      </c>
      <c r="H112" s="43">
        <v>6.8</v>
      </c>
      <c r="I112" s="43">
        <v>22.4</v>
      </c>
      <c r="J112" s="43">
        <v>230</v>
      </c>
      <c r="K112" s="44" t="s">
        <v>70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0.2</v>
      </c>
      <c r="H113" s="43">
        <v>0</v>
      </c>
      <c r="I113" s="43">
        <v>17.5</v>
      </c>
      <c r="J113" s="43">
        <v>58</v>
      </c>
      <c r="K113" s="44" t="s">
        <v>45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2.2000000000000002</v>
      </c>
      <c r="H114" s="43">
        <v>0.3</v>
      </c>
      <c r="I114" s="43">
        <v>12.9</v>
      </c>
      <c r="J114" s="43">
        <v>63</v>
      </c>
      <c r="K114" s="44" t="s">
        <v>39</v>
      </c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41</v>
      </c>
      <c r="F115" s="43">
        <v>30</v>
      </c>
      <c r="G115" s="43">
        <v>1.7</v>
      </c>
      <c r="H115" s="43">
        <v>0.3</v>
      </c>
      <c r="I115" s="43">
        <v>11.2</v>
      </c>
      <c r="J115" s="43">
        <v>54</v>
      </c>
      <c r="K115" s="44" t="s">
        <v>39</v>
      </c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23.52</v>
      </c>
      <c r="H118" s="19">
        <f t="shared" si="56"/>
        <v>22.380000000000003</v>
      </c>
      <c r="I118" s="19">
        <f t="shared" si="56"/>
        <v>108.69000000000001</v>
      </c>
      <c r="J118" s="19">
        <f t="shared" si="56"/>
        <v>761.5</v>
      </c>
      <c r="K118" s="25"/>
      <c r="L118" s="19">
        <f t="shared" ref="L118" si="57">SUM(L109:L117)</f>
        <v>130</v>
      </c>
    </row>
    <row r="119" spans="1:12" ht="14.5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785</v>
      </c>
      <c r="G119" s="32">
        <f t="shared" ref="G119" si="58">G108+G118</f>
        <v>23.52</v>
      </c>
      <c r="H119" s="32">
        <f t="shared" ref="H119" si="59">H108+H118</f>
        <v>22.380000000000003</v>
      </c>
      <c r="I119" s="32">
        <f t="shared" ref="I119" si="60">I108+I118</f>
        <v>108.69000000000001</v>
      </c>
      <c r="J119" s="32">
        <f t="shared" ref="J119:L119" si="61">J108+J118</f>
        <v>761.5</v>
      </c>
      <c r="K119" s="32"/>
      <c r="L119" s="32">
        <f t="shared" si="61"/>
        <v>130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5" x14ac:dyDescent="0.3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91</v>
      </c>
      <c r="F128" s="43">
        <v>60</v>
      </c>
      <c r="G128" s="43">
        <v>0.55000000000000004</v>
      </c>
      <c r="H128" s="43">
        <v>2.58</v>
      </c>
      <c r="I128" s="43">
        <v>7.2</v>
      </c>
      <c r="J128" s="43">
        <v>48.35</v>
      </c>
      <c r="K128" s="44" t="s">
        <v>90</v>
      </c>
      <c r="L128" s="43">
        <v>130</v>
      </c>
    </row>
    <row r="129" spans="1:12" ht="14.5" x14ac:dyDescent="0.35">
      <c r="A129" s="14"/>
      <c r="B129" s="15"/>
      <c r="C129" s="11"/>
      <c r="D129" s="7" t="s">
        <v>27</v>
      </c>
      <c r="E129" s="42" t="s">
        <v>76</v>
      </c>
      <c r="F129" s="43">
        <v>210</v>
      </c>
      <c r="G129" s="43">
        <v>2.25</v>
      </c>
      <c r="H129" s="50">
        <v>6.3</v>
      </c>
      <c r="I129" s="43">
        <v>10.34</v>
      </c>
      <c r="J129" s="43">
        <v>198</v>
      </c>
      <c r="K129" s="44" t="s">
        <v>57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93</v>
      </c>
      <c r="F130" s="43">
        <v>90</v>
      </c>
      <c r="G130" s="43">
        <v>12.8</v>
      </c>
      <c r="H130" s="43">
        <v>7</v>
      </c>
      <c r="I130" s="43">
        <v>22.17</v>
      </c>
      <c r="J130" s="43">
        <v>187.37</v>
      </c>
      <c r="K130" s="44" t="s">
        <v>92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5.4</v>
      </c>
      <c r="H131" s="43">
        <v>9.5</v>
      </c>
      <c r="I131" s="43">
        <v>32.6</v>
      </c>
      <c r="J131" s="43">
        <v>180</v>
      </c>
      <c r="K131" s="44" t="s">
        <v>43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0.44</v>
      </c>
      <c r="H132" s="43">
        <v>0.15</v>
      </c>
      <c r="I132" s="43">
        <v>19.96</v>
      </c>
      <c r="J132" s="43">
        <v>88.28</v>
      </c>
      <c r="K132" s="44" t="s">
        <v>82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2.2000000000000002</v>
      </c>
      <c r="H133" s="43">
        <v>0.3</v>
      </c>
      <c r="I133" s="43">
        <v>12.9</v>
      </c>
      <c r="J133" s="43">
        <v>63</v>
      </c>
      <c r="K133" s="44" t="s">
        <v>39</v>
      </c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41</v>
      </c>
      <c r="F134" s="43">
        <v>30</v>
      </c>
      <c r="G134" s="43">
        <v>1.7</v>
      </c>
      <c r="H134" s="43">
        <v>0.3</v>
      </c>
      <c r="I134" s="43">
        <v>11.2</v>
      </c>
      <c r="J134" s="43">
        <v>54</v>
      </c>
      <c r="K134" s="44" t="s">
        <v>39</v>
      </c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25.34</v>
      </c>
      <c r="H137" s="19">
        <f t="shared" si="64"/>
        <v>26.13</v>
      </c>
      <c r="I137" s="19">
        <f t="shared" si="64"/>
        <v>116.37000000000002</v>
      </c>
      <c r="J137" s="19">
        <f t="shared" si="64"/>
        <v>819</v>
      </c>
      <c r="K137" s="25"/>
      <c r="L137" s="19">
        <f t="shared" ref="L137" si="65">SUM(L128:L136)</f>
        <v>130</v>
      </c>
    </row>
    <row r="138" spans="1:12" ht="14.5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770</v>
      </c>
      <c r="G138" s="32">
        <f t="shared" ref="G138" si="66">G127+G137</f>
        <v>25.34</v>
      </c>
      <c r="H138" s="32">
        <f t="shared" ref="H138" si="67">H127+H137</f>
        <v>26.13</v>
      </c>
      <c r="I138" s="32">
        <f t="shared" ref="I138" si="68">I127+I137</f>
        <v>116.37000000000002</v>
      </c>
      <c r="J138" s="32">
        <f t="shared" ref="J138:L138" si="69">J127+J137</f>
        <v>819</v>
      </c>
      <c r="K138" s="32"/>
      <c r="L138" s="32">
        <f t="shared" si="69"/>
        <v>130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>
        <v>130</v>
      </c>
    </row>
    <row r="148" spans="1:12" ht="14.5" x14ac:dyDescent="0.35">
      <c r="A148" s="23"/>
      <c r="B148" s="15"/>
      <c r="C148" s="11"/>
      <c r="D148" s="7" t="s">
        <v>27</v>
      </c>
      <c r="E148" s="42" t="s">
        <v>80</v>
      </c>
      <c r="F148" s="43">
        <v>210</v>
      </c>
      <c r="G148" s="43">
        <v>2.1</v>
      </c>
      <c r="H148" s="43">
        <v>5.0999999999999996</v>
      </c>
      <c r="I148" s="43">
        <v>27.3</v>
      </c>
      <c r="J148" s="43">
        <v>203.1</v>
      </c>
      <c r="K148" s="44" t="s">
        <v>79</v>
      </c>
      <c r="L148" s="43"/>
    </row>
    <row r="149" spans="1:12" ht="25" x14ac:dyDescent="0.35">
      <c r="A149" s="23"/>
      <c r="B149" s="15"/>
      <c r="C149" s="11"/>
      <c r="D149" s="7" t="s">
        <v>28</v>
      </c>
      <c r="E149" s="42" t="s">
        <v>95</v>
      </c>
      <c r="F149" s="43">
        <v>230</v>
      </c>
      <c r="G149" s="43">
        <v>18</v>
      </c>
      <c r="H149" s="43">
        <v>19.2</v>
      </c>
      <c r="I149" s="43">
        <v>39.799999999999997</v>
      </c>
      <c r="J149" s="43">
        <v>332</v>
      </c>
      <c r="K149" s="44" t="s">
        <v>94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0.2</v>
      </c>
      <c r="H151" s="43">
        <v>0</v>
      </c>
      <c r="I151" s="43">
        <v>17.5</v>
      </c>
      <c r="J151" s="43">
        <v>58</v>
      </c>
      <c r="K151" s="44" t="s">
        <v>45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2.2999999999999998</v>
      </c>
      <c r="H152" s="43">
        <v>0.34</v>
      </c>
      <c r="I152" s="43">
        <v>13.2</v>
      </c>
      <c r="J152" s="43">
        <v>67</v>
      </c>
      <c r="K152" s="44" t="s">
        <v>39</v>
      </c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30</v>
      </c>
      <c r="G153" s="43">
        <v>1.7</v>
      </c>
      <c r="H153" s="43">
        <v>0.3</v>
      </c>
      <c r="I153" s="43">
        <v>11.2</v>
      </c>
      <c r="J153" s="43">
        <v>54</v>
      </c>
      <c r="K153" s="44" t="s">
        <v>39</v>
      </c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24.3</v>
      </c>
      <c r="H156" s="19">
        <f t="shared" si="72"/>
        <v>24.939999999999998</v>
      </c>
      <c r="I156" s="19">
        <f t="shared" si="72"/>
        <v>109</v>
      </c>
      <c r="J156" s="19">
        <f t="shared" si="72"/>
        <v>714.1</v>
      </c>
      <c r="K156" s="25"/>
      <c r="L156" s="19">
        <f t="shared" ref="L156" si="73">SUM(L147:L155)</f>
        <v>130</v>
      </c>
    </row>
    <row r="157" spans="1:12" ht="14.5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710</v>
      </c>
      <c r="G157" s="32">
        <f t="shared" ref="G157" si="74">G146+G156</f>
        <v>24.3</v>
      </c>
      <c r="H157" s="32">
        <f t="shared" ref="H157" si="75">H146+H156</f>
        <v>24.939999999999998</v>
      </c>
      <c r="I157" s="32">
        <f t="shared" ref="I157" si="76">I146+I156</f>
        <v>109</v>
      </c>
      <c r="J157" s="32">
        <f t="shared" ref="J157:L157" si="77">J146+J156</f>
        <v>714.1</v>
      </c>
      <c r="K157" s="32"/>
      <c r="L157" s="32">
        <f t="shared" si="77"/>
        <v>130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>
        <v>130</v>
      </c>
    </row>
    <row r="167" spans="1:12" ht="14.5" x14ac:dyDescent="0.35">
      <c r="A167" s="23"/>
      <c r="B167" s="15"/>
      <c r="C167" s="11"/>
      <c r="D167" s="7" t="s">
        <v>27</v>
      </c>
      <c r="E167" s="42" t="s">
        <v>98</v>
      </c>
      <c r="F167" s="43">
        <v>220</v>
      </c>
      <c r="G167" s="43">
        <v>5.9</v>
      </c>
      <c r="H167" s="43">
        <v>4.7</v>
      </c>
      <c r="I167" s="43">
        <v>20.2</v>
      </c>
      <c r="J167" s="43">
        <v>188.7</v>
      </c>
      <c r="K167" s="44" t="s">
        <v>97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100</v>
      </c>
      <c r="F168" s="43">
        <v>90</v>
      </c>
      <c r="G168" s="43">
        <v>9.1</v>
      </c>
      <c r="H168" s="43">
        <v>10.49</v>
      </c>
      <c r="I168" s="43">
        <v>14.9</v>
      </c>
      <c r="J168" s="43">
        <v>203.84</v>
      </c>
      <c r="K168" s="44" t="s">
        <v>99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5.4</v>
      </c>
      <c r="H169" s="43">
        <v>9.5</v>
      </c>
      <c r="I169" s="43">
        <v>32.6</v>
      </c>
      <c r="J169" s="43">
        <v>180</v>
      </c>
      <c r="K169" s="44" t="s">
        <v>43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0.3</v>
      </c>
      <c r="H170" s="43">
        <v>0.1</v>
      </c>
      <c r="I170" s="43">
        <v>15.2</v>
      </c>
      <c r="J170" s="43">
        <v>65</v>
      </c>
      <c r="K170" s="44" t="s">
        <v>49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2.2000000000000002</v>
      </c>
      <c r="H171" s="43">
        <v>0.3</v>
      </c>
      <c r="I171" s="43">
        <v>12.9</v>
      </c>
      <c r="J171" s="43">
        <v>63</v>
      </c>
      <c r="K171" s="44" t="s">
        <v>39</v>
      </c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1.7</v>
      </c>
      <c r="H172" s="43">
        <v>0.3</v>
      </c>
      <c r="I172" s="43">
        <v>11.2</v>
      </c>
      <c r="J172" s="43">
        <v>54</v>
      </c>
      <c r="K172" s="44" t="s">
        <v>39</v>
      </c>
      <c r="L172" s="43"/>
    </row>
    <row r="173" spans="1:12" ht="14.5" x14ac:dyDescent="0.35">
      <c r="A173" s="23"/>
      <c r="B173" s="15"/>
      <c r="C173" s="11"/>
      <c r="D173" s="56" t="s">
        <v>96</v>
      </c>
      <c r="E173" s="42" t="s">
        <v>50</v>
      </c>
      <c r="F173" s="43">
        <v>100</v>
      </c>
      <c r="G173" s="43">
        <v>0.65</v>
      </c>
      <c r="H173" s="43">
        <v>0.65</v>
      </c>
      <c r="I173" s="43">
        <v>16.600000000000001</v>
      </c>
      <c r="J173" s="43">
        <v>58</v>
      </c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25.249999999999996</v>
      </c>
      <c r="H175" s="19">
        <f t="shared" si="80"/>
        <v>26.040000000000003</v>
      </c>
      <c r="I175" s="19">
        <f t="shared" si="80"/>
        <v>123.60000000000002</v>
      </c>
      <c r="J175" s="19">
        <f t="shared" si="80"/>
        <v>812.54</v>
      </c>
      <c r="K175" s="25"/>
      <c r="L175" s="19">
        <f t="shared" ref="L175" si="81">SUM(L166:L174)</f>
        <v>130</v>
      </c>
    </row>
    <row r="176" spans="1:12" ht="14.5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820</v>
      </c>
      <c r="G176" s="32">
        <f t="shared" ref="G176" si="82">G165+G175</f>
        <v>25.249999999999996</v>
      </c>
      <c r="H176" s="32">
        <f t="shared" ref="H176" si="83">H165+H175</f>
        <v>26.040000000000003</v>
      </c>
      <c r="I176" s="32">
        <f t="shared" ref="I176" si="84">I165+I175</f>
        <v>123.60000000000002</v>
      </c>
      <c r="J176" s="32">
        <f t="shared" ref="J176:L176" si="85">J165+J175</f>
        <v>812.54</v>
      </c>
      <c r="K176" s="32"/>
      <c r="L176" s="32">
        <f t="shared" si="85"/>
        <v>130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v>130</v>
      </c>
    </row>
    <row r="186" spans="1:12" ht="14.5" x14ac:dyDescent="0.35">
      <c r="A186" s="23"/>
      <c r="B186" s="15"/>
      <c r="C186" s="11"/>
      <c r="D186" s="7" t="s">
        <v>27</v>
      </c>
      <c r="E186" s="42" t="s">
        <v>69</v>
      </c>
      <c r="F186" s="43">
        <v>210</v>
      </c>
      <c r="G186" s="43">
        <v>2.25</v>
      </c>
      <c r="H186" s="43">
        <v>7.2</v>
      </c>
      <c r="I186" s="43">
        <v>13.44</v>
      </c>
      <c r="J186" s="43">
        <v>204</v>
      </c>
      <c r="K186" s="44" t="s">
        <v>54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63</v>
      </c>
      <c r="F187" s="43">
        <v>90</v>
      </c>
      <c r="G187" s="43">
        <v>11</v>
      </c>
      <c r="H187" s="43">
        <v>9</v>
      </c>
      <c r="I187" s="43">
        <v>24</v>
      </c>
      <c r="J187" s="43">
        <v>191.3</v>
      </c>
      <c r="K187" s="44" t="s">
        <v>101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65</v>
      </c>
      <c r="F188" s="43">
        <v>180</v>
      </c>
      <c r="G188" s="43">
        <v>6.3</v>
      </c>
      <c r="H188" s="43">
        <v>5.25</v>
      </c>
      <c r="I188" s="43">
        <v>24</v>
      </c>
      <c r="J188" s="43">
        <v>156</v>
      </c>
      <c r="K188" s="44" t="s">
        <v>47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0.2</v>
      </c>
      <c r="H189" s="43">
        <v>0</v>
      </c>
      <c r="I189" s="43">
        <v>17.5</v>
      </c>
      <c r="J189" s="43">
        <v>58</v>
      </c>
      <c r="K189" s="44" t="s">
        <v>45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2.2000000000000002</v>
      </c>
      <c r="H190" s="43">
        <v>0.3</v>
      </c>
      <c r="I190" s="43">
        <v>12.9</v>
      </c>
      <c r="J190" s="43">
        <v>63</v>
      </c>
      <c r="K190" s="44" t="s">
        <v>39</v>
      </c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41</v>
      </c>
      <c r="F191" s="43">
        <v>30</v>
      </c>
      <c r="G191" s="43">
        <v>1.7</v>
      </c>
      <c r="H191" s="43">
        <v>0.3</v>
      </c>
      <c r="I191" s="43">
        <v>11.2</v>
      </c>
      <c r="J191" s="43">
        <v>54</v>
      </c>
      <c r="K191" s="44" t="s">
        <v>39</v>
      </c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23.65</v>
      </c>
      <c r="H194" s="19">
        <f t="shared" si="88"/>
        <v>22.05</v>
      </c>
      <c r="I194" s="19">
        <f t="shared" si="88"/>
        <v>103.04</v>
      </c>
      <c r="J194" s="19">
        <f t="shared" si="88"/>
        <v>726.3</v>
      </c>
      <c r="K194" s="25"/>
      <c r="L194" s="19">
        <f t="shared" ref="L194" si="89">SUM(L185:L193)</f>
        <v>130</v>
      </c>
    </row>
    <row r="195" spans="1:12" ht="14.5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740</v>
      </c>
      <c r="G195" s="32">
        <f t="shared" ref="G195" si="90">G184+G194</f>
        <v>23.65</v>
      </c>
      <c r="H195" s="32">
        <f t="shared" ref="H195" si="91">H184+H194</f>
        <v>22.05</v>
      </c>
      <c r="I195" s="32">
        <f t="shared" ref="I195" si="92">I184+I194</f>
        <v>103.04</v>
      </c>
      <c r="J195" s="32">
        <f t="shared" ref="J195:L195" si="93">J184+J194</f>
        <v>726.3</v>
      </c>
      <c r="K195" s="32"/>
      <c r="L195" s="32">
        <f t="shared" si="93"/>
        <v>130</v>
      </c>
    </row>
    <row r="196" spans="1:12" ht="13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755.5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24.364000000000001</v>
      </c>
      <c r="H196" s="34">
        <f t="shared" si="94"/>
        <v>23.991999999999997</v>
      </c>
      <c r="I196" s="34">
        <f t="shared" si="94"/>
        <v>109.20400000000002</v>
      </c>
      <c r="J196" s="34">
        <f t="shared" si="94"/>
        <v>749.19200000000001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2025-10-08T03:38:41Z</cp:lastPrinted>
  <dcterms:created xsi:type="dcterms:W3CDTF">2022-05-16T14:23:56Z</dcterms:created>
  <dcterms:modified xsi:type="dcterms:W3CDTF">2025-10-08T03:40:17Z</dcterms:modified>
</cp:coreProperties>
</file>