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eo-k\Desktop\школы\для мониторинга\"/>
    </mc:Choice>
  </mc:AlternateContent>
  <xr:revisionPtr revIDLastSave="0" documentId="13_ncr:1_{2159E31E-EFEC-4D04-8447-89A65A637B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L81" i="1" s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I157" i="1"/>
  <c r="G138" i="1"/>
  <c r="J138" i="1"/>
  <c r="I62" i="1"/>
  <c r="J24" i="1"/>
  <c r="G176" i="1"/>
  <c r="H176" i="1"/>
  <c r="J176" i="1"/>
  <c r="H119" i="1"/>
  <c r="F81" i="1"/>
  <c r="L24" i="1"/>
  <c r="H195" i="1"/>
  <c r="I176" i="1"/>
  <c r="F138" i="1"/>
  <c r="H138" i="1"/>
  <c r="F119" i="1"/>
  <c r="J119" i="1"/>
  <c r="I100" i="1"/>
  <c r="H100" i="1"/>
  <c r="H81" i="1"/>
  <c r="H62" i="1"/>
  <c r="J62" i="1"/>
  <c r="F43" i="1"/>
  <c r="I24" i="1"/>
  <c r="F24" i="1"/>
  <c r="J100" i="1"/>
  <c r="I195" i="1"/>
  <c r="J195" i="1"/>
  <c r="L195" i="1"/>
  <c r="F176" i="1"/>
  <c r="J157" i="1"/>
  <c r="H24" i="1"/>
  <c r="J81" i="1"/>
  <c r="G119" i="1"/>
  <c r="F62" i="1"/>
  <c r="F100" i="1"/>
  <c r="G24" i="1"/>
  <c r="I81" i="1"/>
  <c r="G100" i="1"/>
  <c r="I43" i="1"/>
  <c r="L100" i="1"/>
  <c r="I119" i="1"/>
  <c r="J43" i="1"/>
  <c r="F157" i="1"/>
  <c r="G81" i="1"/>
  <c r="I138" i="1"/>
  <c r="G157" i="1"/>
  <c r="L196" i="1"/>
  <c r="G196" i="1" l="1"/>
  <c r="H196" i="1"/>
  <c r="J196" i="1"/>
  <c r="I196" i="1"/>
  <c r="F196" i="1"/>
</calcChain>
</file>

<file path=xl/sharedStrings.xml><?xml version="1.0" encoding="utf-8"?>
<sst xmlns="http://schemas.openxmlformats.org/spreadsheetml/2006/main" count="319" uniqueCount="102">
  <si>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</si>
  <si>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</si>
  <si>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</si>
  <si>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</si>
  <si>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</si>
  <si>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</si>
  <si>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</si>
  <si>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</si>
  <si>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</si>
  <si>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</si>
  <si>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</si>
  <si>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</si>
  <si>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</si>
  <si>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</si>
  <si>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</si>
  <si>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</si>
  <si>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</si>
  <si>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</si>
  <si>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</si>
  <si>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</si>
  <si>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</si>
  <si>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</si>
  <si>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</si>
  <si>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</si>
  <si>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</si>
  <si>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</si>
  <si>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</si>
  <si>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</si>
  <si>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</si>
  <si>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</si>
  <si>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</si>
  <si>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</si>
  <si>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</si>
  <si>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</si>
  <si>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</si>
  <si>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</si>
  <si>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</si>
  <si>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</si>
  <si>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</si>
  <si>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</si>
  <si>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>Хлеб пшеничный витамин.</t>
  </si>
  <si>
    <t>Хлеб ржаной витамин.</t>
  </si>
  <si>
    <t>268\2007</t>
  </si>
  <si>
    <t>Макаронные изделия отварные</t>
  </si>
  <si>
    <t>516\2004</t>
  </si>
  <si>
    <t>Чай с сахаром</t>
  </si>
  <si>
    <t>685\2004</t>
  </si>
  <si>
    <t>Пюре картофельное</t>
  </si>
  <si>
    <t>520\2004</t>
  </si>
  <si>
    <t>Чай с лимоном</t>
  </si>
  <si>
    <t>686\2004</t>
  </si>
  <si>
    <t>Фрукт</t>
  </si>
  <si>
    <t>директор</t>
  </si>
  <si>
    <t>Биточек мясной с соусом</t>
  </si>
  <si>
    <t>498\2004</t>
  </si>
  <si>
    <t>436\2004</t>
  </si>
  <si>
    <t>170\2004</t>
  </si>
  <si>
    <t>82\2007</t>
  </si>
  <si>
    <t>88\2007</t>
  </si>
  <si>
    <t>147\2004</t>
  </si>
  <si>
    <t>Гуляш из свинины</t>
  </si>
  <si>
    <t>260\2007</t>
  </si>
  <si>
    <t>Суп-пюре гороховый с гренками</t>
  </si>
  <si>
    <t>Тефтели  мясные с соусом</t>
  </si>
  <si>
    <t>278\2007</t>
  </si>
  <si>
    <t>Борщ из св.капусты со сметаной</t>
  </si>
  <si>
    <t>Каша гречневая вязкая</t>
  </si>
  <si>
    <t>509\2004</t>
  </si>
  <si>
    <t>Рассольник Ленинградский со сметаной</t>
  </si>
  <si>
    <t>132\2004</t>
  </si>
  <si>
    <t>Тефтели рыбные с соусом</t>
  </si>
  <si>
    <t>277\2016</t>
  </si>
  <si>
    <t>Щи из св.капусты со  сметаной</t>
  </si>
  <si>
    <t>Плов из грудки куры "Золотинка"</t>
  </si>
  <si>
    <t>291\2007</t>
  </si>
  <si>
    <t>Биточек Домашний из мяса куры</t>
  </si>
  <si>
    <t>Суп с макаронными изделиями и фрикадельками</t>
  </si>
  <si>
    <t>Фрикадельки мясные с соусом</t>
  </si>
  <si>
    <t>ттк13</t>
  </si>
  <si>
    <t>Суп картофельный с горохом и гренками</t>
  </si>
  <si>
    <t>139\2004</t>
  </si>
  <si>
    <t>Котлета Ладушки с соусом</t>
  </si>
  <si>
    <t>288\2016</t>
  </si>
  <si>
    <t>Котлета Домашняя с соусом</t>
  </si>
  <si>
    <t>298\2004</t>
  </si>
  <si>
    <t>Пюре картофельное\овощная подгарнировка (огурец)</t>
  </si>
  <si>
    <t>булочное</t>
  </si>
  <si>
    <t>Булочка Фруктовая</t>
  </si>
  <si>
    <t>Макаронные изделия отварные\овощн.подгарнировка (помид.св.)</t>
  </si>
  <si>
    <t>432\2016</t>
  </si>
  <si>
    <t>Каша гречневая вязкая\овощная подгарнировка (огурец сол.)</t>
  </si>
  <si>
    <t>Салат Здоровье</t>
  </si>
  <si>
    <t>7\2003</t>
  </si>
  <si>
    <t>Компот из сухофруктов</t>
  </si>
  <si>
    <t>349\2007</t>
  </si>
  <si>
    <t>Напиток Витаминный</t>
  </si>
  <si>
    <t>ттк310</t>
  </si>
  <si>
    <t>Булочка Домашняя</t>
  </si>
  <si>
    <t>452\2016</t>
  </si>
  <si>
    <t>Салат из отв.свеклы с яблоками</t>
  </si>
  <si>
    <t>36\2016</t>
  </si>
  <si>
    <t>Жаркое по-домашнему с грудкой куры\ овощная подгарнировка (помидор св.)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</si>
</sst>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52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 t="s">
        <v>23</v>
      </c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50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 t="s">
        <v>62</v>
      </c>
      <c r="F15" s="43">
        <v>220</v>
      </c>
      <c r="G15" s="43">
        <v>5</v>
      </c>
      <c r="H15" s="43">
        <v>6.2</v>
      </c>
      <c r="I15" s="43">
        <v>5.75</v>
      </c>
      <c r="J15" s="43">
        <v>187</v>
      </c>
      <c r="K15" s="44" t="s">
        <v>56</v>
      </c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63</v>
      </c>
      <c r="F16" s="43">
        <v>90</v>
      </c>
      <c r="G16" s="43">
        <v>9.6</v>
      </c>
      <c r="H16" s="43">
        <v>8.5</v>
      </c>
      <c r="I16" s="43">
        <v>18.5</v>
      </c>
      <c r="J16" s="43">
        <v>151</v>
      </c>
      <c r="K16" s="44" t="s">
        <v>64</v>
      </c>
      <c r="L16" s="43"/>
    </row>
    <row r="17" spans="1:12" ht="25" x14ac:dyDescent="0.35">
      <c r="A17" s="23"/>
      <c r="B17" s="15"/>
      <c r="C17" s="11"/>
      <c r="D17" s="7" t="s">
        <v>29</v>
      </c>
      <c r="E17" s="42" t="s">
        <v>88</v>
      </c>
      <c r="F17" s="43">
        <v>180</v>
      </c>
      <c r="G17" s="43">
        <v>5.7</v>
      </c>
      <c r="H17" s="43">
        <v>9.5</v>
      </c>
      <c r="I17" s="43">
        <v>33.299999999999997</v>
      </c>
      <c r="J17" s="43">
        <v>184.3</v>
      </c>
      <c r="K17" s="44" t="s">
        <v>44</v>
      </c>
      <c r="L17" s="43"/>
    </row>
    <row r="18" spans="1:12" ht="14.5" x14ac:dyDescent="0.3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>
        <v>0</v>
      </c>
      <c r="I18" s="43">
        <v>17.5</v>
      </c>
      <c r="J18" s="43">
        <v>58</v>
      </c>
      <c r="K18" s="44" t="s">
        <v>46</v>
      </c>
      <c r="L18" s="43"/>
    </row>
    <row r="19" spans="1:12" ht="14.5" x14ac:dyDescent="0.3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2.2000000000000002</v>
      </c>
      <c r="H19" s="43">
        <v>0.3</v>
      </c>
      <c r="I19" s="43">
        <v>12.9</v>
      </c>
      <c r="J19" s="43">
        <v>63</v>
      </c>
      <c r="K19" s="44" t="s">
        <v>39</v>
      </c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41</v>
      </c>
      <c r="F20" s="43">
        <v>30</v>
      </c>
      <c r="G20" s="43">
        <v>1.7</v>
      </c>
      <c r="H20" s="43">
        <v>0.3</v>
      </c>
      <c r="I20" s="43">
        <v>11.2</v>
      </c>
      <c r="J20" s="43">
        <v>54</v>
      </c>
      <c r="K20" s="44" t="s">
        <v>39</v>
      </c>
      <c r="L20" s="43"/>
    </row>
    <row r="21" spans="1:12" ht="14.5" x14ac:dyDescent="0.35">
      <c r="A21" s="23"/>
      <c r="B21" s="15"/>
      <c r="C21" s="11"/>
      <c r="D21" s="6" t="s">
        <v>86</v>
      </c>
      <c r="E21" s="42" t="s">
        <v>87</v>
      </c>
      <c r="F21" s="43">
        <v>50</v>
      </c>
      <c r="G21" s="43">
        <v>2.1</v>
      </c>
      <c r="H21" s="43">
        <v>1.8</v>
      </c>
      <c r="I21" s="43">
        <v>12</v>
      </c>
      <c r="J21" s="43">
        <v>119.51</v>
      </c>
      <c r="K21" s="44" t="s">
        <v>89</v>
      </c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26.5</v>
      </c>
      <c r="H23" s="19">
        <f t="shared" si="2"/>
        <v>26.6</v>
      </c>
      <c r="I23" s="19">
        <f t="shared" si="2"/>
        <v>111.15</v>
      </c>
      <c r="J23" s="19">
        <f t="shared" si="2"/>
        <v>816.81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800</v>
      </c>
      <c r="G24" s="32">
        <f t="shared" ref="G24:J24" si="4">G13+G23</f>
        <v>26.5</v>
      </c>
      <c r="H24" s="32">
        <f t="shared" si="4"/>
        <v>26.6</v>
      </c>
      <c r="I24" s="32">
        <f t="shared" si="4"/>
        <v>111.15</v>
      </c>
      <c r="J24" s="32">
        <f t="shared" si="4"/>
        <v>816.81</v>
      </c>
      <c r="K24" s="32"/>
      <c r="L24" s="32">
        <f t="shared" ref="L24" si="5"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 t="s">
        <v>65</v>
      </c>
      <c r="F34" s="43">
        <v>210</v>
      </c>
      <c r="G34" s="43">
        <v>2.25</v>
      </c>
      <c r="H34" s="43">
        <v>7.2</v>
      </c>
      <c r="I34" s="43">
        <v>13.44</v>
      </c>
      <c r="J34" s="43">
        <v>204</v>
      </c>
      <c r="K34" s="44" t="s">
        <v>57</v>
      </c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9.5399999999999991</v>
      </c>
      <c r="H35" s="43">
        <v>9</v>
      </c>
      <c r="I35" s="43">
        <v>24.5</v>
      </c>
      <c r="J35" s="43">
        <v>151.19999999999999</v>
      </c>
      <c r="K35" s="44" t="s">
        <v>61</v>
      </c>
      <c r="L35" s="43"/>
    </row>
    <row r="36" spans="1:12" ht="25" x14ac:dyDescent="0.35">
      <c r="A36" s="14"/>
      <c r="B36" s="15"/>
      <c r="C36" s="11"/>
      <c r="D36" s="7" t="s">
        <v>29</v>
      </c>
      <c r="E36" s="42" t="s">
        <v>90</v>
      </c>
      <c r="F36" s="43">
        <v>180</v>
      </c>
      <c r="G36" s="43">
        <v>8.8000000000000007</v>
      </c>
      <c r="H36" s="43">
        <v>6.8</v>
      </c>
      <c r="I36" s="43">
        <v>33.6</v>
      </c>
      <c r="J36" s="43">
        <v>235.1</v>
      </c>
      <c r="K36" s="44" t="s">
        <v>67</v>
      </c>
      <c r="L36" s="43"/>
    </row>
    <row r="37" spans="1:12" ht="14.5" x14ac:dyDescent="0.35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0.3</v>
      </c>
      <c r="H37" s="43">
        <v>0.1</v>
      </c>
      <c r="I37" s="43">
        <v>15.2</v>
      </c>
      <c r="J37" s="43">
        <v>65</v>
      </c>
      <c r="K37" s="44" t="s">
        <v>50</v>
      </c>
      <c r="L37" s="43"/>
    </row>
    <row r="38" spans="1:12" ht="14.5" x14ac:dyDescent="0.3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2.2000000000000002</v>
      </c>
      <c r="H38" s="43">
        <v>0.3</v>
      </c>
      <c r="I38" s="43">
        <v>12.9</v>
      </c>
      <c r="J38" s="43">
        <v>63</v>
      </c>
      <c r="K38" s="44" t="s">
        <v>39</v>
      </c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41</v>
      </c>
      <c r="F39" s="43">
        <v>30</v>
      </c>
      <c r="G39" s="43">
        <v>1.7</v>
      </c>
      <c r="H39" s="43">
        <v>0.3</v>
      </c>
      <c r="I39" s="43">
        <v>11.2</v>
      </c>
      <c r="J39" s="43">
        <v>54</v>
      </c>
      <c r="K39" s="44" t="s">
        <v>39</v>
      </c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24.79</v>
      </c>
      <c r="H42" s="19">
        <f t="shared" ref="H42" si="11">SUM(H33:H41)</f>
        <v>23.700000000000003</v>
      </c>
      <c r="I42" s="19">
        <f t="shared" ref="I42" si="12">SUM(I33:I41)</f>
        <v>110.84</v>
      </c>
      <c r="J42" s="19">
        <f t="shared" ref="J42:L42" si="13">SUM(J33:J41)</f>
        <v>772.3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740</v>
      </c>
      <c r="G43" s="32">
        <f t="shared" ref="G43" si="14">G32+G42</f>
        <v>24.79</v>
      </c>
      <c r="H43" s="32">
        <f t="shared" ref="H43" si="15">H32+H42</f>
        <v>23.700000000000003</v>
      </c>
      <c r="I43" s="32">
        <f t="shared" ref="I43" si="16">I32+I42</f>
        <v>110.84</v>
      </c>
      <c r="J43" s="32">
        <f t="shared" ref="J43:L43" si="17">J32+J42</f>
        <v>772.3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91</v>
      </c>
      <c r="F52" s="43">
        <v>60</v>
      </c>
      <c r="G52" s="43">
        <v>0.8</v>
      </c>
      <c r="H52" s="43">
        <v>2</v>
      </c>
      <c r="I52" s="43">
        <v>5</v>
      </c>
      <c r="J52" s="43">
        <v>79.2</v>
      </c>
      <c r="K52" s="44" t="s">
        <v>92</v>
      </c>
      <c r="L52" s="43"/>
    </row>
    <row r="53" spans="1:12" ht="14.5" x14ac:dyDescent="0.35">
      <c r="A53" s="23"/>
      <c r="B53" s="15"/>
      <c r="C53" s="11"/>
      <c r="D53" s="7" t="s">
        <v>27</v>
      </c>
      <c r="E53" s="42" t="s">
        <v>68</v>
      </c>
      <c r="F53" s="43">
        <v>210</v>
      </c>
      <c r="G53" s="43">
        <v>2.1</v>
      </c>
      <c r="H53" s="43">
        <v>5.0999999999999996</v>
      </c>
      <c r="I53" s="43">
        <v>27.3</v>
      </c>
      <c r="J53" s="43">
        <v>203.1</v>
      </c>
      <c r="K53" s="44" t="s">
        <v>69</v>
      </c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70</v>
      </c>
      <c r="F54" s="43">
        <v>90</v>
      </c>
      <c r="G54" s="43">
        <v>11.17</v>
      </c>
      <c r="H54" s="43">
        <v>14.54</v>
      </c>
      <c r="I54" s="43">
        <v>16.34</v>
      </c>
      <c r="J54" s="43">
        <v>187.43</v>
      </c>
      <c r="K54" s="44" t="s">
        <v>71</v>
      </c>
      <c r="L54" s="43"/>
    </row>
    <row r="55" spans="1:12" ht="14.5" x14ac:dyDescent="0.35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6.15</v>
      </c>
      <c r="H55" s="43">
        <v>5.25</v>
      </c>
      <c r="I55" s="43">
        <v>21.75</v>
      </c>
      <c r="J55" s="43">
        <v>145.5</v>
      </c>
      <c r="K55" s="44" t="s">
        <v>48</v>
      </c>
      <c r="L55" s="43"/>
    </row>
    <row r="56" spans="1:12" ht="14.5" x14ac:dyDescent="0.35">
      <c r="A56" s="23"/>
      <c r="B56" s="15"/>
      <c r="C56" s="11"/>
      <c r="D56" s="7" t="s">
        <v>30</v>
      </c>
      <c r="E56" s="42" t="s">
        <v>93</v>
      </c>
      <c r="F56" s="43">
        <v>200</v>
      </c>
      <c r="G56" s="43">
        <v>0.4</v>
      </c>
      <c r="H56" s="43">
        <v>0</v>
      </c>
      <c r="I56" s="43">
        <v>11</v>
      </c>
      <c r="J56" s="43">
        <v>85</v>
      </c>
      <c r="K56" s="44" t="s">
        <v>94</v>
      </c>
      <c r="L56" s="43"/>
    </row>
    <row r="57" spans="1:12" ht="14.5" x14ac:dyDescent="0.3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2.2000000000000002</v>
      </c>
      <c r="H57" s="43">
        <v>0.3</v>
      </c>
      <c r="I57" s="43">
        <v>12.9</v>
      </c>
      <c r="J57" s="43">
        <v>63</v>
      </c>
      <c r="K57" s="44" t="s">
        <v>39</v>
      </c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41</v>
      </c>
      <c r="F58" s="43">
        <v>30</v>
      </c>
      <c r="G58" s="43">
        <v>1.7</v>
      </c>
      <c r="H58" s="43">
        <v>0.3</v>
      </c>
      <c r="I58" s="43">
        <v>11.2</v>
      </c>
      <c r="J58" s="43">
        <v>54</v>
      </c>
      <c r="K58" s="44" t="s">
        <v>39</v>
      </c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24.519999999999996</v>
      </c>
      <c r="H61" s="19">
        <f t="shared" ref="H61" si="23">SUM(H52:H60)</f>
        <v>27.490000000000002</v>
      </c>
      <c r="I61" s="19">
        <f t="shared" ref="I61" si="24">SUM(I52:I60)</f>
        <v>105.49000000000001</v>
      </c>
      <c r="J61" s="19">
        <f t="shared" ref="J61:L61" si="25">SUM(J52:J60)</f>
        <v>817.23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770</v>
      </c>
      <c r="G62" s="32">
        <f t="shared" ref="G62" si="26">G51+G61</f>
        <v>24.519999999999996</v>
      </c>
      <c r="H62" s="32">
        <f t="shared" ref="H62" si="27">H51+H61</f>
        <v>27.490000000000002</v>
      </c>
      <c r="I62" s="32">
        <f t="shared" ref="I62" si="28">I51+I61</f>
        <v>105.49000000000001</v>
      </c>
      <c r="J62" s="32">
        <f t="shared" ref="J62:L62" si="29">J51+J61</f>
        <v>817.23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 t="s">
        <v>72</v>
      </c>
      <c r="F72" s="43">
        <v>210</v>
      </c>
      <c r="G72" s="43">
        <v>2.25</v>
      </c>
      <c r="H72" s="43">
        <v>6.3</v>
      </c>
      <c r="I72" s="43">
        <v>10.34</v>
      </c>
      <c r="J72" s="43">
        <v>198</v>
      </c>
      <c r="K72" s="44" t="s">
        <v>58</v>
      </c>
      <c r="L72" s="43"/>
    </row>
    <row r="73" spans="1:12" ht="14.5" x14ac:dyDescent="0.35">
      <c r="A73" s="23"/>
      <c r="B73" s="15"/>
      <c r="C73" s="11"/>
      <c r="D73" s="7" t="s">
        <v>28</v>
      </c>
      <c r="E73" s="42" t="s">
        <v>73</v>
      </c>
      <c r="F73" s="43">
        <v>200</v>
      </c>
      <c r="G73" s="43">
        <v>17.2</v>
      </c>
      <c r="H73" s="43">
        <v>18</v>
      </c>
      <c r="I73" s="43">
        <v>36.200000000000003</v>
      </c>
      <c r="J73" s="43">
        <v>308</v>
      </c>
      <c r="K73" s="44" t="s">
        <v>74</v>
      </c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0.3</v>
      </c>
      <c r="H75" s="43">
        <v>0.1</v>
      </c>
      <c r="I75" s="43">
        <v>15.2</v>
      </c>
      <c r="J75" s="43">
        <v>65</v>
      </c>
      <c r="K75" s="44" t="s">
        <v>50</v>
      </c>
      <c r="L75" s="43"/>
    </row>
    <row r="76" spans="1:12" ht="14.5" x14ac:dyDescent="0.3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2.2000000000000002</v>
      </c>
      <c r="H76" s="43">
        <v>0.3</v>
      </c>
      <c r="I76" s="43">
        <v>12.9</v>
      </c>
      <c r="J76" s="43">
        <v>63</v>
      </c>
      <c r="K76" s="44" t="s">
        <v>39</v>
      </c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41</v>
      </c>
      <c r="F77" s="43">
        <v>30</v>
      </c>
      <c r="G77" s="43">
        <v>1.7</v>
      </c>
      <c r="H77" s="43">
        <v>0.3</v>
      </c>
      <c r="I77" s="43">
        <v>11.2</v>
      </c>
      <c r="J77" s="43">
        <v>54</v>
      </c>
      <c r="K77" s="44" t="s">
        <v>39</v>
      </c>
      <c r="L77" s="43"/>
    </row>
    <row r="78" spans="1:12" ht="14.5" x14ac:dyDescent="0.35">
      <c r="A78" s="23"/>
      <c r="B78" s="15"/>
      <c r="C78" s="11"/>
      <c r="D78" s="6" t="s">
        <v>24</v>
      </c>
      <c r="E78" s="42" t="s">
        <v>51</v>
      </c>
      <c r="F78" s="43">
        <v>100</v>
      </c>
      <c r="G78" s="43">
        <v>0.65</v>
      </c>
      <c r="H78" s="43">
        <v>0.65</v>
      </c>
      <c r="I78" s="43">
        <v>16.600000000000001</v>
      </c>
      <c r="J78" s="43">
        <v>58</v>
      </c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24.299999999999997</v>
      </c>
      <c r="H80" s="19">
        <f t="shared" ref="H80" si="35">SUM(H71:H79)</f>
        <v>25.650000000000002</v>
      </c>
      <c r="I80" s="19">
        <f t="shared" ref="I80" si="36">SUM(I71:I79)</f>
        <v>102.44000000000003</v>
      </c>
      <c r="J80" s="19">
        <f t="shared" ref="J80:L80" si="37">SUM(J71:J79)</f>
        <v>746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770</v>
      </c>
      <c r="G81" s="32">
        <f t="shared" ref="G81" si="38">G70+G80</f>
        <v>24.299999999999997</v>
      </c>
      <c r="H81" s="32">
        <f t="shared" ref="H81" si="39">H70+H80</f>
        <v>25.650000000000002</v>
      </c>
      <c r="I81" s="32">
        <f t="shared" ref="I81" si="40">I70+I80</f>
        <v>102.44000000000003</v>
      </c>
      <c r="J81" s="32">
        <f t="shared" ref="J81:L81" si="41">J70+J80</f>
        <v>746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 t="s">
        <v>65</v>
      </c>
      <c r="F91" s="43">
        <v>210</v>
      </c>
      <c r="G91" s="43">
        <v>2.25</v>
      </c>
      <c r="H91" s="43">
        <v>7.2</v>
      </c>
      <c r="I91" s="43">
        <v>13.44</v>
      </c>
      <c r="J91" s="43">
        <v>204</v>
      </c>
      <c r="K91" s="44" t="s">
        <v>57</v>
      </c>
      <c r="L91" s="43"/>
    </row>
    <row r="92" spans="1:12" ht="14.5" x14ac:dyDescent="0.35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11</v>
      </c>
      <c r="H92" s="43">
        <v>10.8</v>
      </c>
      <c r="I92" s="43">
        <v>25</v>
      </c>
      <c r="J92" s="43">
        <v>165.7</v>
      </c>
      <c r="K92" s="44" t="s">
        <v>54</v>
      </c>
      <c r="L92" s="43"/>
    </row>
    <row r="93" spans="1:12" ht="14.5" x14ac:dyDescent="0.35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6.15</v>
      </c>
      <c r="H93" s="43">
        <v>5.25</v>
      </c>
      <c r="I93" s="43">
        <v>21.75</v>
      </c>
      <c r="J93" s="43">
        <v>145.5</v>
      </c>
      <c r="K93" s="44" t="s">
        <v>48</v>
      </c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95</v>
      </c>
      <c r="F94" s="43">
        <v>200</v>
      </c>
      <c r="G94" s="43">
        <v>0.44</v>
      </c>
      <c r="H94" s="43">
        <v>0.15</v>
      </c>
      <c r="I94" s="43">
        <v>19.96</v>
      </c>
      <c r="J94" s="43">
        <v>88.28</v>
      </c>
      <c r="K94" s="44" t="s">
        <v>96</v>
      </c>
      <c r="L94" s="43"/>
    </row>
    <row r="95" spans="1:12" ht="14.5" x14ac:dyDescent="0.3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2.2000000000000002</v>
      </c>
      <c r="H95" s="43">
        <v>0.3</v>
      </c>
      <c r="I95" s="43">
        <v>12.9</v>
      </c>
      <c r="J95" s="43">
        <v>63</v>
      </c>
      <c r="K95" s="44" t="s">
        <v>39</v>
      </c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41</v>
      </c>
      <c r="F96" s="43">
        <v>30</v>
      </c>
      <c r="G96" s="43">
        <v>1.7</v>
      </c>
      <c r="H96" s="43">
        <v>0.3</v>
      </c>
      <c r="I96" s="43">
        <v>11.2</v>
      </c>
      <c r="J96" s="43">
        <v>54</v>
      </c>
      <c r="K96" s="44" t="s">
        <v>39</v>
      </c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23.74</v>
      </c>
      <c r="H99" s="19">
        <f t="shared" ref="H99" si="47">SUM(H90:H98)</f>
        <v>24</v>
      </c>
      <c r="I99" s="19">
        <f t="shared" ref="I99" si="48">SUM(I90:I98)</f>
        <v>104.25000000000001</v>
      </c>
      <c r="J99" s="19">
        <f t="shared" ref="J99:L99" si="49">SUM(J90:J98)</f>
        <v>720.48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710</v>
      </c>
      <c r="G100" s="32">
        <f t="shared" ref="G100" si="50">G89+G99</f>
        <v>23.74</v>
      </c>
      <c r="H100" s="32">
        <f t="shared" ref="H100" si="51">H89+H99</f>
        <v>24</v>
      </c>
      <c r="I100" s="32">
        <f t="shared" ref="I100" si="52">I89+I99</f>
        <v>104.25000000000001</v>
      </c>
      <c r="J100" s="32">
        <f t="shared" ref="J100:L100" si="53">J89+J99</f>
        <v>720.48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 t="s">
        <v>76</v>
      </c>
      <c r="F110" s="43">
        <v>205</v>
      </c>
      <c r="G110" s="43">
        <v>3</v>
      </c>
      <c r="H110" s="43">
        <v>6.6</v>
      </c>
      <c r="I110" s="50">
        <v>19.600000000000001</v>
      </c>
      <c r="J110" s="43">
        <v>155</v>
      </c>
      <c r="K110" s="44" t="s">
        <v>59</v>
      </c>
      <c r="L110" s="43"/>
    </row>
    <row r="111" spans="1:12" ht="14.5" x14ac:dyDescent="0.35">
      <c r="A111" s="23"/>
      <c r="B111" s="15"/>
      <c r="C111" s="11"/>
      <c r="D111" s="7" t="s">
        <v>28</v>
      </c>
      <c r="E111" s="42" t="s">
        <v>53</v>
      </c>
      <c r="F111" s="43">
        <v>110</v>
      </c>
      <c r="G111" s="43">
        <v>7.1</v>
      </c>
      <c r="H111" s="50">
        <v>5</v>
      </c>
      <c r="I111" s="43">
        <v>19.600000000000001</v>
      </c>
      <c r="J111" s="43">
        <v>146</v>
      </c>
      <c r="K111" s="44" t="s">
        <v>42</v>
      </c>
      <c r="L111" s="43"/>
    </row>
    <row r="112" spans="1:12" ht="14.5" x14ac:dyDescent="0.35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8.5</v>
      </c>
      <c r="H112" s="43">
        <v>6.8</v>
      </c>
      <c r="I112" s="43">
        <v>22.4</v>
      </c>
      <c r="J112" s="43">
        <v>230</v>
      </c>
      <c r="K112" s="44" t="s">
        <v>67</v>
      </c>
      <c r="L112" s="43"/>
    </row>
    <row r="113" spans="1:12" ht="14.5" x14ac:dyDescent="0.3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0.2</v>
      </c>
      <c r="H113" s="43">
        <v>0</v>
      </c>
      <c r="I113" s="43">
        <v>17.5</v>
      </c>
      <c r="J113" s="43">
        <v>58</v>
      </c>
      <c r="K113" s="44" t="s">
        <v>46</v>
      </c>
      <c r="L113" s="43"/>
    </row>
    <row r="114" spans="1:12" ht="14.5" x14ac:dyDescent="0.3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2.2000000000000002</v>
      </c>
      <c r="H114" s="43">
        <v>0.3</v>
      </c>
      <c r="I114" s="43">
        <v>12.9</v>
      </c>
      <c r="J114" s="43">
        <v>63</v>
      </c>
      <c r="K114" s="44" t="s">
        <v>39</v>
      </c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41</v>
      </c>
      <c r="F115" s="43">
        <v>30</v>
      </c>
      <c r="G115" s="43">
        <v>1.7</v>
      </c>
      <c r="H115" s="43">
        <v>0.3</v>
      </c>
      <c r="I115" s="43">
        <v>11.2</v>
      </c>
      <c r="J115" s="43">
        <v>54</v>
      </c>
      <c r="K115" s="44" t="s">
        <v>39</v>
      </c>
      <c r="L115" s="43"/>
    </row>
    <row r="116" spans="1:12" ht="14.5" x14ac:dyDescent="0.35">
      <c r="A116" s="23"/>
      <c r="B116" s="15"/>
      <c r="C116" s="11"/>
      <c r="D116" s="6" t="s">
        <v>86</v>
      </c>
      <c r="E116" s="42" t="s">
        <v>97</v>
      </c>
      <c r="F116" s="43">
        <v>50</v>
      </c>
      <c r="G116" s="43">
        <v>3.6</v>
      </c>
      <c r="H116" s="43">
        <v>5.2</v>
      </c>
      <c r="I116" s="43">
        <v>14</v>
      </c>
      <c r="J116" s="43">
        <v>87</v>
      </c>
      <c r="K116" s="44" t="s">
        <v>98</v>
      </c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26.3</v>
      </c>
      <c r="H118" s="19">
        <f t="shared" si="56"/>
        <v>24.2</v>
      </c>
      <c r="I118" s="19">
        <f t="shared" si="56"/>
        <v>117.2</v>
      </c>
      <c r="J118" s="19">
        <f t="shared" si="56"/>
        <v>793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775</v>
      </c>
      <c r="G119" s="32">
        <f t="shared" ref="G119" si="58">G108+G118</f>
        <v>26.3</v>
      </c>
      <c r="H119" s="32">
        <f t="shared" ref="H119" si="59">H108+H118</f>
        <v>24.2</v>
      </c>
      <c r="I119" s="32">
        <f t="shared" ref="I119" si="60">I108+I118</f>
        <v>117.2</v>
      </c>
      <c r="J119" s="32">
        <f t="shared" ref="J119:L119" si="61">J108+J118</f>
        <v>793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60</v>
      </c>
      <c r="G128" s="43">
        <v>0.55000000000000004</v>
      </c>
      <c r="H128" s="43">
        <v>2.58</v>
      </c>
      <c r="I128" s="43">
        <v>7.2</v>
      </c>
      <c r="J128" s="43">
        <v>48.35</v>
      </c>
      <c r="K128" s="44" t="s">
        <v>100</v>
      </c>
      <c r="L128" s="43"/>
    </row>
    <row r="129" spans="1:12" ht="14.5" x14ac:dyDescent="0.35">
      <c r="A129" s="14"/>
      <c r="B129" s="15"/>
      <c r="C129" s="11"/>
      <c r="D129" s="7" t="s">
        <v>27</v>
      </c>
      <c r="E129" s="42" t="s">
        <v>72</v>
      </c>
      <c r="F129" s="43">
        <v>210</v>
      </c>
      <c r="G129" s="43">
        <v>2.25</v>
      </c>
      <c r="H129" s="43">
        <v>6.3</v>
      </c>
      <c r="I129" s="43">
        <v>10.34</v>
      </c>
      <c r="J129" s="43">
        <v>198</v>
      </c>
      <c r="K129" s="44" t="s">
        <v>58</v>
      </c>
      <c r="L129" s="43"/>
    </row>
    <row r="130" spans="1:12" ht="14.5" x14ac:dyDescent="0.35">
      <c r="A130" s="14"/>
      <c r="B130" s="15"/>
      <c r="C130" s="11"/>
      <c r="D130" s="7" t="s">
        <v>28</v>
      </c>
      <c r="E130" s="42" t="s">
        <v>77</v>
      </c>
      <c r="F130" s="43">
        <v>90</v>
      </c>
      <c r="G130" s="43">
        <v>12.8</v>
      </c>
      <c r="H130" s="43">
        <v>11.11</v>
      </c>
      <c r="I130" s="43">
        <v>22.17</v>
      </c>
      <c r="J130" s="43">
        <v>187.37</v>
      </c>
      <c r="K130" s="44" t="s">
        <v>78</v>
      </c>
      <c r="L130" s="43"/>
    </row>
    <row r="131" spans="1:12" ht="14.5" x14ac:dyDescent="0.35">
      <c r="A131" s="14"/>
      <c r="B131" s="15"/>
      <c r="C131" s="11"/>
      <c r="D131" s="7" t="s">
        <v>29</v>
      </c>
      <c r="E131" s="42" t="s">
        <v>43</v>
      </c>
      <c r="F131" s="43">
        <v>150</v>
      </c>
      <c r="G131" s="43">
        <v>5.4</v>
      </c>
      <c r="H131" s="43">
        <v>9.5</v>
      </c>
      <c r="I131" s="43">
        <v>32.6</v>
      </c>
      <c r="J131" s="43">
        <v>180</v>
      </c>
      <c r="K131" s="44" t="s">
        <v>44</v>
      </c>
      <c r="L131" s="43"/>
    </row>
    <row r="132" spans="1:12" ht="14.5" x14ac:dyDescent="0.35">
      <c r="A132" s="14"/>
      <c r="B132" s="15"/>
      <c r="C132" s="11"/>
      <c r="D132" s="7" t="s">
        <v>30</v>
      </c>
      <c r="E132" s="42" t="s">
        <v>95</v>
      </c>
      <c r="F132" s="43">
        <v>200</v>
      </c>
      <c r="G132" s="43">
        <v>0.44</v>
      </c>
      <c r="H132" s="43">
        <v>0.15</v>
      </c>
      <c r="I132" s="43">
        <v>19.96</v>
      </c>
      <c r="J132" s="43">
        <v>88.28</v>
      </c>
      <c r="K132" s="44" t="s">
        <v>96</v>
      </c>
      <c r="L132" s="43"/>
    </row>
    <row r="133" spans="1:12" ht="14.5" x14ac:dyDescent="0.35">
      <c r="A133" s="14"/>
      <c r="B133" s="15"/>
      <c r="C133" s="11"/>
      <c r="D133" s="7" t="s">
        <v>31</v>
      </c>
      <c r="E133" s="42" t="s">
        <v>40</v>
      </c>
      <c r="F133" s="43">
        <v>30</v>
      </c>
      <c r="G133" s="43">
        <v>2.2000000000000002</v>
      </c>
      <c r="H133" s="43">
        <v>0.3</v>
      </c>
      <c r="I133" s="43">
        <v>12.9</v>
      </c>
      <c r="J133" s="43">
        <v>63</v>
      </c>
      <c r="K133" s="44" t="s">
        <v>39</v>
      </c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41</v>
      </c>
      <c r="F134" s="43">
        <v>30</v>
      </c>
      <c r="G134" s="43">
        <v>1.7</v>
      </c>
      <c r="H134" s="43">
        <v>0.3</v>
      </c>
      <c r="I134" s="43">
        <v>11.2</v>
      </c>
      <c r="J134" s="43">
        <v>54</v>
      </c>
      <c r="K134" s="44" t="s">
        <v>39</v>
      </c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25.34</v>
      </c>
      <c r="H137" s="19">
        <f t="shared" si="64"/>
        <v>30.24</v>
      </c>
      <c r="I137" s="19">
        <f t="shared" si="64"/>
        <v>116.37000000000002</v>
      </c>
      <c r="J137" s="19">
        <f t="shared" si="64"/>
        <v>819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770</v>
      </c>
      <c r="G138" s="32">
        <f t="shared" ref="G138" si="66">G127+G137</f>
        <v>25.34</v>
      </c>
      <c r="H138" s="32">
        <f t="shared" ref="H138" si="67">H127+H137</f>
        <v>30.24</v>
      </c>
      <c r="I138" s="32">
        <f t="shared" ref="I138" si="68">I127+I137</f>
        <v>116.37000000000002</v>
      </c>
      <c r="J138" s="32">
        <f t="shared" ref="J138:L138" si="69">J127+J137</f>
        <v>819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 t="s">
        <v>68</v>
      </c>
      <c r="F148" s="43">
        <v>210</v>
      </c>
      <c r="G148" s="43">
        <v>2.1</v>
      </c>
      <c r="H148" s="43">
        <v>5.0999999999999996</v>
      </c>
      <c r="I148" s="43">
        <v>27.3</v>
      </c>
      <c r="J148" s="43">
        <v>203.1</v>
      </c>
      <c r="K148" s="44" t="s">
        <v>69</v>
      </c>
      <c r="L148" s="43"/>
    </row>
    <row r="149" spans="1:12" ht="25" x14ac:dyDescent="0.35">
      <c r="A149" s="23"/>
      <c r="B149" s="15"/>
      <c r="C149" s="11"/>
      <c r="D149" s="7" t="s">
        <v>28</v>
      </c>
      <c r="E149" s="42" t="s">
        <v>101</v>
      </c>
      <c r="F149" s="43">
        <v>230</v>
      </c>
      <c r="G149" s="43">
        <v>18</v>
      </c>
      <c r="H149" s="43">
        <v>19.2</v>
      </c>
      <c r="I149" s="43">
        <v>39.799999999999997</v>
      </c>
      <c r="J149" s="43">
        <v>332</v>
      </c>
      <c r="K149" s="44" t="s">
        <v>55</v>
      </c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0.2</v>
      </c>
      <c r="H151" s="43">
        <v>0</v>
      </c>
      <c r="I151" s="43">
        <v>17.5</v>
      </c>
      <c r="J151" s="43">
        <v>58</v>
      </c>
      <c r="K151" s="44" t="s">
        <v>46</v>
      </c>
      <c r="L151" s="43"/>
    </row>
    <row r="152" spans="1:12" ht="14.5" x14ac:dyDescent="0.35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2.2999999999999998</v>
      </c>
      <c r="H152" s="43">
        <v>0.34</v>
      </c>
      <c r="I152" s="43">
        <v>13.2</v>
      </c>
      <c r="J152" s="43">
        <v>67</v>
      </c>
      <c r="K152" s="44" t="s">
        <v>39</v>
      </c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41</v>
      </c>
      <c r="F153" s="43">
        <v>30</v>
      </c>
      <c r="G153" s="43">
        <v>1.7</v>
      </c>
      <c r="H153" s="43">
        <v>0.3</v>
      </c>
      <c r="I153" s="43">
        <v>11.2</v>
      </c>
      <c r="J153" s="43">
        <v>54</v>
      </c>
      <c r="K153" s="44" t="s">
        <v>39</v>
      </c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24.3</v>
      </c>
      <c r="H156" s="19">
        <f t="shared" si="72"/>
        <v>24.939999999999998</v>
      </c>
      <c r="I156" s="19">
        <f t="shared" si="72"/>
        <v>109</v>
      </c>
      <c r="J156" s="19">
        <f t="shared" si="72"/>
        <v>714.1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710</v>
      </c>
      <c r="G157" s="32">
        <f t="shared" ref="G157" si="74">G146+G156</f>
        <v>24.3</v>
      </c>
      <c r="H157" s="32">
        <f t="shared" ref="H157" si="75">H146+H156</f>
        <v>24.939999999999998</v>
      </c>
      <c r="I157" s="32">
        <f t="shared" ref="I157" si="76">I146+I156</f>
        <v>109</v>
      </c>
      <c r="J157" s="32">
        <f t="shared" ref="J157:L157" si="77">J146+J156</f>
        <v>714.1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 t="s">
        <v>79</v>
      </c>
      <c r="F167" s="43">
        <v>220</v>
      </c>
      <c r="G167" s="43">
        <v>5.9</v>
      </c>
      <c r="H167" s="43">
        <v>4.7</v>
      </c>
      <c r="I167" s="43">
        <v>20.2</v>
      </c>
      <c r="J167" s="43">
        <v>188.7</v>
      </c>
      <c r="K167" s="44" t="s">
        <v>80</v>
      </c>
      <c r="L167" s="43"/>
    </row>
    <row r="168" spans="1:12" ht="14.5" x14ac:dyDescent="0.35">
      <c r="A168" s="23"/>
      <c r="B168" s="15"/>
      <c r="C168" s="11"/>
      <c r="D168" s="7" t="s">
        <v>28</v>
      </c>
      <c r="E168" s="42" t="s">
        <v>81</v>
      </c>
      <c r="F168" s="43">
        <v>90</v>
      </c>
      <c r="G168" s="43">
        <v>9.1</v>
      </c>
      <c r="H168" s="43">
        <v>10.49</v>
      </c>
      <c r="I168" s="43">
        <v>14.9</v>
      </c>
      <c r="J168" s="43">
        <v>203.84</v>
      </c>
      <c r="K168" s="44" t="s">
        <v>82</v>
      </c>
      <c r="L168" s="43"/>
    </row>
    <row r="169" spans="1:12" ht="14.5" x14ac:dyDescent="0.35">
      <c r="A169" s="23"/>
      <c r="B169" s="15"/>
      <c r="C169" s="11"/>
      <c r="D169" s="7" t="s">
        <v>29</v>
      </c>
      <c r="E169" s="42" t="s">
        <v>43</v>
      </c>
      <c r="F169" s="43">
        <v>150</v>
      </c>
      <c r="G169" s="43">
        <v>5.4</v>
      </c>
      <c r="H169" s="43">
        <v>9.5</v>
      </c>
      <c r="I169" s="43">
        <v>32.6</v>
      </c>
      <c r="J169" s="43">
        <v>180</v>
      </c>
      <c r="K169" s="44" t="s">
        <v>44</v>
      </c>
      <c r="L169" s="43"/>
    </row>
    <row r="170" spans="1:12" ht="14.5" x14ac:dyDescent="0.3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0.3</v>
      </c>
      <c r="H170" s="43">
        <v>0.1</v>
      </c>
      <c r="I170" s="43">
        <v>15.2</v>
      </c>
      <c r="J170" s="43">
        <v>65</v>
      </c>
      <c r="K170" s="44" t="s">
        <v>50</v>
      </c>
      <c r="L170" s="43"/>
    </row>
    <row r="171" spans="1:12" ht="14.5" x14ac:dyDescent="0.35">
      <c r="A171" s="23"/>
      <c r="B171" s="15"/>
      <c r="C171" s="11"/>
      <c r="D171" s="7" t="s">
        <v>31</v>
      </c>
      <c r="E171" s="42" t="s">
        <v>40</v>
      </c>
      <c r="F171" s="43">
        <v>30</v>
      </c>
      <c r="G171" s="43">
        <v>2.2000000000000002</v>
      </c>
      <c r="H171" s="43">
        <v>0.3</v>
      </c>
      <c r="I171" s="43">
        <v>12.9</v>
      </c>
      <c r="J171" s="43">
        <v>63</v>
      </c>
      <c r="K171" s="44" t="s">
        <v>39</v>
      </c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41</v>
      </c>
      <c r="F172" s="43">
        <v>30</v>
      </c>
      <c r="G172" s="43">
        <v>1.7</v>
      </c>
      <c r="H172" s="43">
        <v>0.3</v>
      </c>
      <c r="I172" s="43">
        <v>11.2</v>
      </c>
      <c r="J172" s="43">
        <v>54</v>
      </c>
      <c r="K172" s="44" t="s">
        <v>39</v>
      </c>
      <c r="L172" s="43"/>
    </row>
    <row r="173" spans="1:12" ht="14.5" x14ac:dyDescent="0.35">
      <c r="A173" s="23"/>
      <c r="B173" s="15"/>
      <c r="C173" s="11"/>
      <c r="D173" s="6" t="s">
        <v>24</v>
      </c>
      <c r="E173" s="42" t="s">
        <v>51</v>
      </c>
      <c r="F173" s="43">
        <v>100</v>
      </c>
      <c r="G173" s="43">
        <v>0.65</v>
      </c>
      <c r="H173" s="43">
        <v>0.65</v>
      </c>
      <c r="I173" s="43">
        <v>16.600000000000001</v>
      </c>
      <c r="J173" s="43">
        <v>58</v>
      </c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25.249999999999996</v>
      </c>
      <c r="H175" s="19">
        <f t="shared" si="80"/>
        <v>26.040000000000003</v>
      </c>
      <c r="I175" s="19">
        <f t="shared" si="80"/>
        <v>123.60000000000002</v>
      </c>
      <c r="J175" s="19">
        <f t="shared" si="80"/>
        <v>812.54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820</v>
      </c>
      <c r="G176" s="32">
        <f t="shared" ref="G176" si="82">G165+G175</f>
        <v>25.249999999999996</v>
      </c>
      <c r="H176" s="32">
        <f t="shared" ref="H176" si="83">H165+H175</f>
        <v>26.040000000000003</v>
      </c>
      <c r="I176" s="32">
        <f t="shared" ref="I176" si="84">I165+I175</f>
        <v>123.60000000000002</v>
      </c>
      <c r="J176" s="32">
        <f t="shared" ref="J176:L176" si="85">J165+J175</f>
        <v>812.54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65</v>
      </c>
      <c r="F186" s="43">
        <v>210</v>
      </c>
      <c r="G186" s="43">
        <v>2.25</v>
      </c>
      <c r="H186" s="43">
        <v>7.2</v>
      </c>
      <c r="I186" s="43">
        <v>13.44</v>
      </c>
      <c r="J186" s="43">
        <v>204</v>
      </c>
      <c r="K186" s="44" t="s">
        <v>57</v>
      </c>
      <c r="L186" s="43"/>
    </row>
    <row r="187" spans="1:12" ht="14.5" x14ac:dyDescent="0.35">
      <c r="A187" s="23"/>
      <c r="B187" s="15"/>
      <c r="C187" s="11"/>
      <c r="D187" s="7" t="s">
        <v>28</v>
      </c>
      <c r="E187" s="42" t="s">
        <v>83</v>
      </c>
      <c r="F187" s="43">
        <v>110</v>
      </c>
      <c r="G187" s="43">
        <v>13.6</v>
      </c>
      <c r="H187" s="43">
        <v>12.77</v>
      </c>
      <c r="I187" s="43">
        <v>22.36</v>
      </c>
      <c r="J187" s="43">
        <v>184.5</v>
      </c>
      <c r="K187" s="44" t="s">
        <v>84</v>
      </c>
      <c r="L187" s="43"/>
    </row>
    <row r="188" spans="1:12" ht="14.5" x14ac:dyDescent="0.35">
      <c r="A188" s="23"/>
      <c r="B188" s="15"/>
      <c r="C188" s="11"/>
      <c r="D188" s="7" t="s">
        <v>29</v>
      </c>
      <c r="E188" s="42" t="s">
        <v>85</v>
      </c>
      <c r="F188" s="43">
        <v>180</v>
      </c>
      <c r="G188" s="43">
        <v>6.3</v>
      </c>
      <c r="H188" s="43">
        <v>5.25</v>
      </c>
      <c r="I188" s="43">
        <v>24</v>
      </c>
      <c r="J188" s="43">
        <v>156</v>
      </c>
      <c r="K188" s="44" t="s">
        <v>48</v>
      </c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45</v>
      </c>
      <c r="F189" s="43">
        <v>200</v>
      </c>
      <c r="G189" s="43">
        <v>0.2</v>
      </c>
      <c r="H189" s="43">
        <v>0</v>
      </c>
      <c r="I189" s="43">
        <v>17.5</v>
      </c>
      <c r="J189" s="43">
        <v>58</v>
      </c>
      <c r="K189" s="44" t="s">
        <v>46</v>
      </c>
      <c r="L189" s="43"/>
    </row>
    <row r="190" spans="1:12" ht="14.5" x14ac:dyDescent="0.3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2.2000000000000002</v>
      </c>
      <c r="H190" s="43">
        <v>0.3</v>
      </c>
      <c r="I190" s="43">
        <v>12.9</v>
      </c>
      <c r="J190" s="43">
        <v>63</v>
      </c>
      <c r="K190" s="44" t="s">
        <v>39</v>
      </c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41</v>
      </c>
      <c r="F191" s="43">
        <v>30</v>
      </c>
      <c r="G191" s="43">
        <v>1.7</v>
      </c>
      <c r="H191" s="43">
        <v>0.3</v>
      </c>
      <c r="I191" s="43">
        <v>11.2</v>
      </c>
      <c r="J191" s="43">
        <v>54</v>
      </c>
      <c r="K191" s="44" t="s">
        <v>39</v>
      </c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26.249999999999996</v>
      </c>
      <c r="H194" s="19">
        <f t="shared" si="88"/>
        <v>25.82</v>
      </c>
      <c r="I194" s="19">
        <f t="shared" si="88"/>
        <v>101.4</v>
      </c>
      <c r="J194" s="19">
        <f t="shared" si="88"/>
        <v>719.5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760</v>
      </c>
      <c r="G195" s="32">
        <f t="shared" ref="G195" si="90">G184+G194</f>
        <v>26.249999999999996</v>
      </c>
      <c r="H195" s="32">
        <f t="shared" ref="H195" si="91">H184+H194</f>
        <v>25.82</v>
      </c>
      <c r="I195" s="32">
        <f t="shared" ref="I195" si="92">I184+I194</f>
        <v>101.4</v>
      </c>
      <c r="J195" s="32">
        <f t="shared" ref="J195:L195" si="93">J184+J194</f>
        <v>719.5</v>
      </c>
      <c r="K195" s="32"/>
      <c r="L195" s="32">
        <f t="shared" si="93"/>
        <v>0</v>
      </c>
    </row>
    <row r="196" spans="1:12" ht="13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25.129000000000001</v>
      </c>
      <c r="H196" s="34">
        <f t="shared" si="94"/>
        <v>25.868000000000002</v>
      </c>
      <c r="I196" s="34">
        <f t="shared" si="94"/>
        <v>110.17400000000002</v>
      </c>
      <c r="J196" s="34">
        <f t="shared" si="94"/>
        <v>773.096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Калистратова</cp:lastModifiedBy>
  <dcterms:created xsi:type="dcterms:W3CDTF">2022-05-16T14:23:56Z</dcterms:created>
  <dcterms:modified xsi:type="dcterms:W3CDTF">2024-09-19T06:12:48Z</dcterms:modified>
</cp:coreProperties>
</file>